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※Data\Homepage Files\Homepage\data\"/>
    </mc:Choice>
  </mc:AlternateContent>
  <xr:revisionPtr revIDLastSave="0" documentId="13_ncr:1_{BC190F1A-5A35-4C85-9796-52C2645BDBC5}" xr6:coauthVersionLast="40" xr6:coauthVersionMax="40" xr10:uidLastSave="{00000000-0000-0000-0000-000000000000}"/>
  <bookViews>
    <workbookView xWindow="0" yWindow="0" windowWidth="28800" windowHeight="12075" tabRatio="770" activeTab="9" xr2:uid="{00000000-000D-0000-FFFF-FFFF00000000}"/>
  </bookViews>
  <sheets>
    <sheet name="全市" sheetId="16" r:id="rId1"/>
    <sheet name="営巣密度" sheetId="33" r:id="rId2"/>
    <sheet name="千種" sheetId="17" r:id="rId3"/>
    <sheet name="東" sheetId="18" r:id="rId4"/>
    <sheet name="北" sheetId="19" r:id="rId5"/>
    <sheet name="西" sheetId="20" r:id="rId6"/>
    <sheet name="中村" sheetId="21" r:id="rId7"/>
    <sheet name="中" sheetId="22" r:id="rId8"/>
    <sheet name="昭和" sheetId="23" r:id="rId9"/>
    <sheet name="瑞穂" sheetId="24" r:id="rId10"/>
    <sheet name="熱田" sheetId="25" r:id="rId11"/>
    <sheet name="中川" sheetId="26" r:id="rId12"/>
    <sheet name="港" sheetId="27" r:id="rId13"/>
    <sheet name="南" sheetId="28" r:id="rId14"/>
    <sheet name="守山" sheetId="29" r:id="rId15"/>
    <sheet name="緑" sheetId="30" r:id="rId16"/>
    <sheet name="名東" sheetId="31" r:id="rId17"/>
    <sheet name="天白" sheetId="32" r:id="rId18"/>
  </sheets>
  <definedNames>
    <definedName name="wrn.区別印刷." localSheetId="1" hidden="1">{#N/A,#N/A,FALSE,"V.a";#N/A,#N/A,FALSE,"V.s";#N/A,#N/A,FALSE,"V.d";#N/A,#N/A,FALSE,"V.c";#N/A,#N/A,FALSE,"V.m";#N/A,#N/A,FALSE,"Total";#N/A,#N/A,FALSE,"区・種";#N/A,#N/A,FALSE,"比率"}</definedName>
    <definedName name="wrn.区別印刷." localSheetId="12" hidden="1">{#N/A,#N/A,FALSE,"V.a";#N/A,#N/A,FALSE,"V.s";#N/A,#N/A,FALSE,"V.d";#N/A,#N/A,FALSE,"V.c";#N/A,#N/A,FALSE,"V.m";#N/A,#N/A,FALSE,"Total";#N/A,#N/A,FALSE,"区・種";#N/A,#N/A,FALSE,"比率"}</definedName>
    <definedName name="wrn.区別印刷." localSheetId="14" hidden="1">{#N/A,#N/A,FALSE,"V.a";#N/A,#N/A,FALSE,"V.s";#N/A,#N/A,FALSE,"V.d";#N/A,#N/A,FALSE,"V.c";#N/A,#N/A,FALSE,"V.m";#N/A,#N/A,FALSE,"Total";#N/A,#N/A,FALSE,"区・種";#N/A,#N/A,FALSE,"比率"}</definedName>
    <definedName name="wrn.区別印刷." localSheetId="8" hidden="1">{#N/A,#N/A,FALSE,"V.a";#N/A,#N/A,FALSE,"V.s";#N/A,#N/A,FALSE,"V.d";#N/A,#N/A,FALSE,"V.c";#N/A,#N/A,FALSE,"V.m";#N/A,#N/A,FALSE,"Total";#N/A,#N/A,FALSE,"区・種";#N/A,#N/A,FALSE,"比率"}</definedName>
    <definedName name="wrn.区別印刷." localSheetId="9" hidden="1">{#N/A,#N/A,FALSE,"V.a";#N/A,#N/A,FALSE,"V.s";#N/A,#N/A,FALSE,"V.d";#N/A,#N/A,FALSE,"V.c";#N/A,#N/A,FALSE,"V.m";#N/A,#N/A,FALSE,"Total";#N/A,#N/A,FALSE,"区・種";#N/A,#N/A,FALSE,"比率"}</definedName>
    <definedName name="wrn.区別印刷." localSheetId="5" hidden="1">{#N/A,#N/A,FALSE,"V.a";#N/A,#N/A,FALSE,"V.s";#N/A,#N/A,FALSE,"V.d";#N/A,#N/A,FALSE,"V.c";#N/A,#N/A,FALSE,"V.m";#N/A,#N/A,FALSE,"Total";#N/A,#N/A,FALSE,"区・種";#N/A,#N/A,FALSE,"比率"}</definedName>
    <definedName name="wrn.区別印刷." localSheetId="2" hidden="1">{#N/A,#N/A,FALSE,"V.a";#N/A,#N/A,FALSE,"V.s";#N/A,#N/A,FALSE,"V.d";#N/A,#N/A,FALSE,"V.c";#N/A,#N/A,FALSE,"V.m";#N/A,#N/A,FALSE,"Total";#N/A,#N/A,FALSE,"区・種";#N/A,#N/A,FALSE,"比率"}</definedName>
    <definedName name="wrn.区別印刷." localSheetId="7" hidden="1">{#N/A,#N/A,FALSE,"V.a";#N/A,#N/A,FALSE,"V.s";#N/A,#N/A,FALSE,"V.d";#N/A,#N/A,FALSE,"V.c";#N/A,#N/A,FALSE,"V.m";#N/A,#N/A,FALSE,"Total";#N/A,#N/A,FALSE,"区・種";#N/A,#N/A,FALSE,"比率"}</definedName>
    <definedName name="wrn.区別印刷." localSheetId="11" hidden="1">{#N/A,#N/A,FALSE,"V.a";#N/A,#N/A,FALSE,"V.s";#N/A,#N/A,FALSE,"V.d";#N/A,#N/A,FALSE,"V.c";#N/A,#N/A,FALSE,"V.m";#N/A,#N/A,FALSE,"Total";#N/A,#N/A,FALSE,"区・種";#N/A,#N/A,FALSE,"比率"}</definedName>
    <definedName name="wrn.区別印刷." localSheetId="6" hidden="1">{#N/A,#N/A,FALSE,"V.a";#N/A,#N/A,FALSE,"V.s";#N/A,#N/A,FALSE,"V.d";#N/A,#N/A,FALSE,"V.c";#N/A,#N/A,FALSE,"V.m";#N/A,#N/A,FALSE,"Total";#N/A,#N/A,FALSE,"区・種";#N/A,#N/A,FALSE,"比率"}</definedName>
    <definedName name="wrn.区別印刷." localSheetId="17" hidden="1">{#N/A,#N/A,FALSE,"V.a";#N/A,#N/A,FALSE,"V.s";#N/A,#N/A,FALSE,"V.d";#N/A,#N/A,FALSE,"V.c";#N/A,#N/A,FALSE,"V.m";#N/A,#N/A,FALSE,"Total";#N/A,#N/A,FALSE,"区・種";#N/A,#N/A,FALSE,"比率"}</definedName>
    <definedName name="wrn.区別印刷." localSheetId="3" hidden="1">{#N/A,#N/A,FALSE,"V.a";#N/A,#N/A,FALSE,"V.s";#N/A,#N/A,FALSE,"V.d";#N/A,#N/A,FALSE,"V.c";#N/A,#N/A,FALSE,"V.m";#N/A,#N/A,FALSE,"Total";#N/A,#N/A,FALSE,"区・種";#N/A,#N/A,FALSE,"比率"}</definedName>
    <definedName name="wrn.区別印刷." localSheetId="13" hidden="1">{#N/A,#N/A,FALSE,"V.a";#N/A,#N/A,FALSE,"V.s";#N/A,#N/A,FALSE,"V.d";#N/A,#N/A,FALSE,"V.c";#N/A,#N/A,FALSE,"V.m";#N/A,#N/A,FALSE,"Total";#N/A,#N/A,FALSE,"区・種";#N/A,#N/A,FALSE,"比率"}</definedName>
    <definedName name="wrn.区別印刷." localSheetId="10" hidden="1">{#N/A,#N/A,FALSE,"V.a";#N/A,#N/A,FALSE,"V.s";#N/A,#N/A,FALSE,"V.d";#N/A,#N/A,FALSE,"V.c";#N/A,#N/A,FALSE,"V.m";#N/A,#N/A,FALSE,"Total";#N/A,#N/A,FALSE,"区・種";#N/A,#N/A,FALSE,"比率"}</definedName>
    <definedName name="wrn.区別印刷." localSheetId="4" hidden="1">{#N/A,#N/A,FALSE,"V.a";#N/A,#N/A,FALSE,"V.s";#N/A,#N/A,FALSE,"V.d";#N/A,#N/A,FALSE,"V.c";#N/A,#N/A,FALSE,"V.m";#N/A,#N/A,FALSE,"Total";#N/A,#N/A,FALSE,"区・種";#N/A,#N/A,FALSE,"比率"}</definedName>
    <definedName name="wrn.区別印刷." localSheetId="16" hidden="1">{#N/A,#N/A,FALSE,"V.a";#N/A,#N/A,FALSE,"V.s";#N/A,#N/A,FALSE,"V.d";#N/A,#N/A,FALSE,"V.c";#N/A,#N/A,FALSE,"V.m";#N/A,#N/A,FALSE,"Total";#N/A,#N/A,FALSE,"区・種";#N/A,#N/A,FALSE,"比率"}</definedName>
    <definedName name="wrn.区別印刷." localSheetId="15" hidden="1">{#N/A,#N/A,FALSE,"V.a";#N/A,#N/A,FALSE,"V.s";#N/A,#N/A,FALSE,"V.d";#N/A,#N/A,FALSE,"V.c";#N/A,#N/A,FALSE,"V.m";#N/A,#N/A,FALSE,"Total";#N/A,#N/A,FALSE,"区・種";#N/A,#N/A,FALSE,"比率"}</definedName>
    <definedName name="wrn.区別印刷." hidden="1">{#N/A,#N/A,FALSE,"V.a";#N/A,#N/A,FALSE,"V.s";#N/A,#N/A,FALSE,"V.d";#N/A,#N/A,FALSE,"V.c";#N/A,#N/A,FALSE,"V.m";#N/A,#N/A,FALSE,"Total";#N/A,#N/A,FALSE,"区・種";#N/A,#N/A,FALSE,"比率"}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8" l="1"/>
  <c r="J27" i="19"/>
  <c r="J27" i="20"/>
  <c r="J27" i="21"/>
  <c r="J27" i="22"/>
  <c r="J27" i="23"/>
  <c r="J27" i="24"/>
  <c r="J27" i="25"/>
  <c r="J27" i="26"/>
  <c r="J27" i="27"/>
  <c r="J27" i="28"/>
  <c r="J27" i="29"/>
  <c r="J27" i="30"/>
  <c r="J27" i="31"/>
  <c r="J27" i="32"/>
  <c r="J27" i="17"/>
  <c r="C20" i="33"/>
  <c r="F20" i="33" s="1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D29" i="27"/>
  <c r="E29" i="27"/>
  <c r="E30" i="27" s="1"/>
  <c r="F29" i="27"/>
  <c r="G29" i="27"/>
  <c r="H29" i="27"/>
  <c r="I29" i="27"/>
  <c r="C29" i="27"/>
  <c r="C30" i="27" s="1"/>
  <c r="J28" i="27"/>
  <c r="J4" i="27"/>
  <c r="J29" i="27" s="1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D29" i="29"/>
  <c r="E29" i="29"/>
  <c r="F29" i="29"/>
  <c r="G29" i="29"/>
  <c r="H29" i="29"/>
  <c r="I29" i="29"/>
  <c r="C29" i="29"/>
  <c r="J28" i="29"/>
  <c r="J4" i="29"/>
  <c r="J5" i="29"/>
  <c r="J6" i="29"/>
  <c r="J7" i="29"/>
  <c r="J8" i="29"/>
  <c r="J9" i="29"/>
  <c r="J10" i="29"/>
  <c r="J29" i="29" s="1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D29" i="23"/>
  <c r="E29" i="23"/>
  <c r="F29" i="23"/>
  <c r="G29" i="23"/>
  <c r="G30" i="23" s="1"/>
  <c r="H29" i="23"/>
  <c r="I29" i="23"/>
  <c r="C29" i="23"/>
  <c r="J28" i="23"/>
  <c r="J4" i="23"/>
  <c r="J5" i="23"/>
  <c r="J29" i="23" s="1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D29" i="24"/>
  <c r="E29" i="24"/>
  <c r="F29" i="24"/>
  <c r="G29" i="24"/>
  <c r="H29" i="24"/>
  <c r="I29" i="24"/>
  <c r="C29" i="24"/>
  <c r="J28" i="24"/>
  <c r="J4" i="24"/>
  <c r="J5" i="24"/>
  <c r="J6" i="24"/>
  <c r="J7" i="24"/>
  <c r="J8" i="24"/>
  <c r="J9" i="24"/>
  <c r="J10" i="24"/>
  <c r="J29" i="24" s="1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D29" i="20"/>
  <c r="E29" i="20"/>
  <c r="F29" i="20"/>
  <c r="G29" i="20"/>
  <c r="H29" i="20"/>
  <c r="I29" i="20"/>
  <c r="C29" i="20"/>
  <c r="J28" i="20"/>
  <c r="J4" i="20"/>
  <c r="J5" i="20"/>
  <c r="J29" i="20" s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D29" i="17"/>
  <c r="E29" i="17"/>
  <c r="F29" i="17"/>
  <c r="G29" i="17"/>
  <c r="H29" i="17"/>
  <c r="I29" i="17"/>
  <c r="J28" i="17"/>
  <c r="J4" i="17"/>
  <c r="J29" i="17" s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C29" i="17"/>
  <c r="J16" i="16"/>
  <c r="K16" i="16"/>
  <c r="J14" i="16"/>
  <c r="K14" i="16"/>
  <c r="J11" i="16"/>
  <c r="K11" i="16"/>
  <c r="J10" i="16"/>
  <c r="K10" i="16"/>
  <c r="J4" i="16"/>
  <c r="K4" i="16"/>
  <c r="C29" i="18"/>
  <c r="C29" i="19"/>
  <c r="C29" i="21"/>
  <c r="C29" i="22"/>
  <c r="C29" i="25"/>
  <c r="C29" i="26"/>
  <c r="C29" i="28"/>
  <c r="C29" i="30"/>
  <c r="C29" i="31"/>
  <c r="C29" i="32"/>
  <c r="C20" i="16"/>
  <c r="E29" i="19"/>
  <c r="E29" i="21"/>
  <c r="E29" i="22"/>
  <c r="E29" i="25"/>
  <c r="E29" i="26"/>
  <c r="E29" i="28"/>
  <c r="E29" i="30"/>
  <c r="E29" i="31"/>
  <c r="F29" i="19"/>
  <c r="F29" i="21"/>
  <c r="F29" i="22"/>
  <c r="F29" i="25"/>
  <c r="F29" i="26"/>
  <c r="F29" i="28"/>
  <c r="F29" i="30"/>
  <c r="F29" i="31"/>
  <c r="F30" i="31" s="1"/>
  <c r="F29" i="32"/>
  <c r="G29" i="21"/>
  <c r="G29" i="22"/>
  <c r="G29" i="25"/>
  <c r="G29" i="26"/>
  <c r="G29" i="28"/>
  <c r="G29" i="30"/>
  <c r="H29" i="18"/>
  <c r="H29" i="25"/>
  <c r="H29" i="26"/>
  <c r="H29" i="28"/>
  <c r="H29" i="30"/>
  <c r="H29" i="31"/>
  <c r="I29" i="18"/>
  <c r="I29" i="25"/>
  <c r="I29" i="26"/>
  <c r="I29" i="28"/>
  <c r="I29" i="30"/>
  <c r="I29" i="31"/>
  <c r="I29" i="32"/>
  <c r="I30" i="32" s="1"/>
  <c r="J7" i="16"/>
  <c r="K7" i="16"/>
  <c r="D29" i="18"/>
  <c r="E29" i="18"/>
  <c r="F29" i="18"/>
  <c r="G29" i="18"/>
  <c r="J5" i="16"/>
  <c r="K5" i="16" s="1"/>
  <c r="D29" i="21"/>
  <c r="D30" i="21" s="1"/>
  <c r="J8" i="16"/>
  <c r="K8" i="16"/>
  <c r="D29" i="22"/>
  <c r="J9" i="16"/>
  <c r="K9" i="16" s="1"/>
  <c r="D29" i="25"/>
  <c r="J12" i="16"/>
  <c r="K12" i="16"/>
  <c r="D29" i="26"/>
  <c r="J13" i="16"/>
  <c r="K13" i="16" s="1"/>
  <c r="D29" i="28"/>
  <c r="J15" i="16"/>
  <c r="K15" i="16"/>
  <c r="D29" i="30"/>
  <c r="J17" i="16"/>
  <c r="K17" i="16" s="1"/>
  <c r="G29" i="31"/>
  <c r="D29" i="31"/>
  <c r="J18" i="16"/>
  <c r="K18" i="16" s="1"/>
  <c r="E29" i="32"/>
  <c r="G29" i="32"/>
  <c r="D29" i="32"/>
  <c r="J19" i="16"/>
  <c r="K19" i="16" s="1"/>
  <c r="G29" i="19"/>
  <c r="D29" i="19"/>
  <c r="D20" i="16"/>
  <c r="E20" i="16"/>
  <c r="F20" i="16"/>
  <c r="G20" i="16"/>
  <c r="H20" i="16"/>
  <c r="I20" i="16"/>
  <c r="J6" i="16"/>
  <c r="K6" i="16" s="1"/>
  <c r="H29" i="22"/>
  <c r="I29" i="22"/>
  <c r="J28" i="22"/>
  <c r="J4" i="22"/>
  <c r="J5" i="22"/>
  <c r="J6" i="22"/>
  <c r="J7" i="22"/>
  <c r="J29" i="22" s="1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8" i="26"/>
  <c r="J4" i="26"/>
  <c r="J5" i="26"/>
  <c r="J6" i="26"/>
  <c r="J7" i="26"/>
  <c r="J8" i="26"/>
  <c r="J9" i="26"/>
  <c r="J29" i="26" s="1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H29" i="21"/>
  <c r="I29" i="21"/>
  <c r="J28" i="21"/>
  <c r="J4" i="21"/>
  <c r="J5" i="21"/>
  <c r="J29" i="21" s="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H29" i="32"/>
  <c r="J28" i="32"/>
  <c r="J4" i="32"/>
  <c r="J29" i="32" s="1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4" i="18"/>
  <c r="J5" i="18"/>
  <c r="J6" i="18"/>
  <c r="J7" i="18"/>
  <c r="J8" i="18"/>
  <c r="J9" i="18"/>
  <c r="J10" i="18"/>
  <c r="J11" i="18"/>
  <c r="J12" i="18"/>
  <c r="J13" i="18"/>
  <c r="J14" i="18"/>
  <c r="J15" i="18"/>
  <c r="J29" i="18" s="1"/>
  <c r="J16" i="18"/>
  <c r="J17" i="18"/>
  <c r="J18" i="18"/>
  <c r="J19" i="18"/>
  <c r="J20" i="18"/>
  <c r="J21" i="18"/>
  <c r="J22" i="18"/>
  <c r="J23" i="18"/>
  <c r="J24" i="18"/>
  <c r="J25" i="18"/>
  <c r="J26" i="18"/>
  <c r="J28" i="18"/>
  <c r="J28" i="28"/>
  <c r="J4" i="28"/>
  <c r="J29" i="28" s="1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8" i="25"/>
  <c r="J4" i="25"/>
  <c r="J5" i="25"/>
  <c r="J29" i="25" s="1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H29" i="19"/>
  <c r="I29" i="19"/>
  <c r="J4" i="19"/>
  <c r="J5" i="19"/>
  <c r="J6" i="19"/>
  <c r="J29" i="19" s="1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8" i="19"/>
  <c r="J28" i="31"/>
  <c r="J4" i="31"/>
  <c r="J29" i="31" s="1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8" i="30"/>
  <c r="J4" i="30"/>
  <c r="J5" i="30"/>
  <c r="J6" i="30"/>
  <c r="J29" i="30" s="1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I30" i="17" l="1"/>
  <c r="G30" i="17"/>
  <c r="F30" i="17"/>
  <c r="D30" i="17"/>
  <c r="H30" i="17"/>
  <c r="C30" i="18"/>
  <c r="I30" i="18"/>
  <c r="E30" i="18"/>
  <c r="H30" i="18"/>
  <c r="D30" i="18"/>
  <c r="E30" i="26"/>
  <c r="D30" i="26"/>
  <c r="H30" i="26"/>
  <c r="G30" i="26"/>
  <c r="I30" i="26"/>
  <c r="F30" i="26"/>
  <c r="G30" i="32"/>
  <c r="G30" i="22"/>
  <c r="C30" i="32"/>
  <c r="C30" i="26"/>
  <c r="C30" i="19"/>
  <c r="C30" i="17"/>
  <c r="C30" i="20"/>
  <c r="I30" i="20"/>
  <c r="G30" i="20"/>
  <c r="H30" i="20"/>
  <c r="D30" i="20"/>
  <c r="F30" i="20"/>
  <c r="E30" i="20"/>
  <c r="D30" i="29"/>
  <c r="E30" i="29"/>
  <c r="H30" i="29"/>
  <c r="C30" i="29"/>
  <c r="G30" i="29"/>
  <c r="I30" i="29"/>
  <c r="F30" i="29"/>
  <c r="H30" i="19"/>
  <c r="C30" i="31"/>
  <c r="E30" i="31"/>
  <c r="I30" i="31"/>
  <c r="D30" i="31"/>
  <c r="G30" i="31"/>
  <c r="I30" i="25"/>
  <c r="D30" i="25"/>
  <c r="H30" i="25"/>
  <c r="G30" i="25"/>
  <c r="C30" i="25"/>
  <c r="E30" i="25"/>
  <c r="F30" i="25"/>
  <c r="G30" i="19"/>
  <c r="E30" i="32"/>
  <c r="D30" i="28"/>
  <c r="G30" i="18"/>
  <c r="G30" i="21"/>
  <c r="F30" i="21"/>
  <c r="E30" i="28"/>
  <c r="E30" i="17"/>
  <c r="G30" i="24"/>
  <c r="D30" i="27"/>
  <c r="G30" i="27"/>
  <c r="F30" i="27"/>
  <c r="I30" i="27"/>
  <c r="H30" i="27"/>
  <c r="I30" i="19"/>
  <c r="F30" i="19"/>
  <c r="E30" i="19"/>
  <c r="D30" i="19"/>
  <c r="G30" i="30"/>
  <c r="H30" i="30"/>
  <c r="E30" i="30"/>
  <c r="F30" i="30"/>
  <c r="I30" i="30"/>
  <c r="D30" i="30"/>
  <c r="C30" i="30"/>
  <c r="H30" i="28"/>
  <c r="F30" i="28"/>
  <c r="C30" i="28"/>
  <c r="G30" i="28"/>
  <c r="D30" i="32"/>
  <c r="H30" i="32"/>
  <c r="F30" i="32"/>
  <c r="E30" i="21"/>
  <c r="C30" i="21"/>
  <c r="I30" i="21"/>
  <c r="H30" i="21"/>
  <c r="C30" i="22"/>
  <c r="H30" i="22"/>
  <c r="D30" i="22"/>
  <c r="I30" i="22"/>
  <c r="E30" i="22"/>
  <c r="F30" i="22"/>
  <c r="F30" i="18"/>
  <c r="I30" i="28"/>
  <c r="H30" i="31"/>
  <c r="D30" i="24"/>
  <c r="I30" i="24"/>
  <c r="F30" i="24"/>
  <c r="H30" i="24"/>
  <c r="E30" i="24"/>
  <c r="C30" i="24"/>
  <c r="H30" i="23"/>
  <c r="F30" i="23"/>
  <c r="C30" i="23"/>
  <c r="D30" i="23"/>
  <c r="E30" i="23"/>
  <c r="I30" i="23"/>
  <c r="J20" i="16"/>
  <c r="G21" i="16" l="1"/>
  <c r="C21" i="16"/>
  <c r="H21" i="16"/>
  <c r="D21" i="16"/>
  <c r="I21" i="16"/>
  <c r="K20" i="16"/>
  <c r="E21" i="16"/>
  <c r="F21" i="16"/>
</calcChain>
</file>

<file path=xl/sharedStrings.xml><?xml version="1.0" encoding="utf-8"?>
<sst xmlns="http://schemas.openxmlformats.org/spreadsheetml/2006/main" count="370" uniqueCount="86">
  <si>
    <t>年度</t>
  </si>
  <si>
    <t>コガタ</t>
  </si>
  <si>
    <t>キイロ</t>
  </si>
  <si>
    <t>ﾁｬｲﾛ</t>
  </si>
  <si>
    <t/>
  </si>
  <si>
    <t xml:space="preserve"> 計</t>
    <phoneticPr fontId="2"/>
  </si>
  <si>
    <t>ヒメ</t>
    <phoneticPr fontId="2"/>
  </si>
  <si>
    <t>モン</t>
    <phoneticPr fontId="2"/>
  </si>
  <si>
    <t>オオ</t>
    <phoneticPr fontId="2"/>
  </si>
  <si>
    <t>クロ</t>
    <phoneticPr fontId="2"/>
  </si>
  <si>
    <t>千種</t>
    <rPh sb="0" eb="2">
      <t>チクサ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</si>
  <si>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</si>
  <si>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</si>
  <si>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西</t>
    <rPh sb="0" eb="1">
      <t>ニシ</t>
    </rPh>
    <phoneticPr fontId="2"/>
  </si>
  <si>
    <t>中村</t>
    <rPh sb="0" eb="2">
      <t>ナカムラ</t>
    </rPh>
    <phoneticPr fontId="2"/>
  </si>
  <si>
    <t>昭和</t>
    <rPh sb="0" eb="2">
      <t>ショウワ</t>
    </rPh>
    <phoneticPr fontId="2"/>
  </si>
  <si>
    <t>瑞穂</t>
    <rPh sb="0" eb="2">
      <t>ミズホ</t>
    </rPh>
    <phoneticPr fontId="2"/>
  </si>
  <si>
    <t>熱田</t>
    <rPh sb="0" eb="2">
      <t>アツタ</t>
    </rPh>
    <phoneticPr fontId="2"/>
  </si>
  <si>
    <t>中川</t>
    <rPh sb="0" eb="2">
      <t>ナカガワ</t>
    </rPh>
    <phoneticPr fontId="2"/>
  </si>
  <si>
    <t>港</t>
    <rPh sb="0" eb="1">
      <t>ミナト</t>
    </rPh>
    <phoneticPr fontId="2"/>
  </si>
  <si>
    <t>南</t>
    <rPh sb="0" eb="1">
      <t>ミナミ</t>
    </rPh>
    <phoneticPr fontId="2"/>
  </si>
  <si>
    <t>守山</t>
    <rPh sb="0" eb="2">
      <t>モリヤマ</t>
    </rPh>
    <phoneticPr fontId="2"/>
  </si>
  <si>
    <t>緑</t>
    <rPh sb="0" eb="1">
      <t>ミドリ</t>
    </rPh>
    <phoneticPr fontId="2"/>
  </si>
  <si>
    <t>名東</t>
    <rPh sb="0" eb="2">
      <t>メイトウ</t>
    </rPh>
    <phoneticPr fontId="2"/>
  </si>
  <si>
    <t>天白</t>
    <rPh sb="0" eb="2">
      <t>テンパク</t>
    </rPh>
    <phoneticPr fontId="2"/>
  </si>
  <si>
    <t>中</t>
    <rPh sb="0" eb="1">
      <t>ナカ</t>
    </rPh>
    <phoneticPr fontId="2"/>
  </si>
  <si>
    <t>千種区</t>
    <rPh sb="0" eb="3">
      <t>チクサク</t>
    </rPh>
    <phoneticPr fontId="2"/>
  </si>
  <si>
    <t>東区</t>
    <rPh sb="0" eb="2">
      <t>ヒガシク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</si>
  <si>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</si>
  <si>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</si>
  <si>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中村区</t>
    <rPh sb="0" eb="3">
      <t>ナカムラク</t>
    </rPh>
    <phoneticPr fontId="2"/>
  </si>
  <si>
    <t>中区</t>
    <rPh sb="0" eb="2">
      <t>ナカク</t>
    </rPh>
    <phoneticPr fontId="2"/>
  </si>
  <si>
    <t>昭和区</t>
    <rPh sb="0" eb="3">
      <t>ショウワク</t>
    </rPh>
    <phoneticPr fontId="2"/>
  </si>
  <si>
    <t>瑞穂区</t>
    <rPh sb="0" eb="3">
      <t>ミズホク</t>
    </rPh>
    <phoneticPr fontId="2"/>
  </si>
  <si>
    <t>熱田区</t>
    <rPh sb="0" eb="3">
      <t>アツタク</t>
    </rPh>
    <phoneticPr fontId="2"/>
  </si>
  <si>
    <t>中川区</t>
    <rPh sb="0" eb="3">
      <t>ナカガワク</t>
    </rPh>
    <phoneticPr fontId="2"/>
  </si>
  <si>
    <t>港区</t>
    <rPh sb="0" eb="2">
      <t>ミナトク</t>
    </rPh>
    <phoneticPr fontId="2"/>
  </si>
  <si>
    <t>南区</t>
    <rPh sb="0" eb="2">
      <t>ミナミク</t>
    </rPh>
    <phoneticPr fontId="2"/>
  </si>
  <si>
    <t>守山区</t>
    <rPh sb="0" eb="3">
      <t>モリヤマク</t>
    </rPh>
    <phoneticPr fontId="2"/>
  </si>
  <si>
    <t>緑区</t>
    <rPh sb="0" eb="2">
      <t>ミドリク</t>
    </rPh>
    <phoneticPr fontId="2"/>
  </si>
  <si>
    <t>名東区</t>
    <rPh sb="0" eb="3">
      <t>メイトウク</t>
    </rPh>
    <phoneticPr fontId="2"/>
  </si>
  <si>
    <t>天白区</t>
    <rPh sb="0" eb="3">
      <t>テンパクク</t>
    </rPh>
    <phoneticPr fontId="2"/>
  </si>
  <si>
    <t>種構成比</t>
    <rPh sb="0" eb="1">
      <t>シュ</t>
    </rPh>
    <rPh sb="1" eb="4">
      <t>コウセイヒ</t>
    </rPh>
    <phoneticPr fontId="2"/>
  </si>
  <si>
    <t xml:space="preserve">  計 </t>
    <phoneticPr fontId="2"/>
  </si>
  <si>
    <t>ヒメ</t>
    <phoneticPr fontId="2"/>
  </si>
  <si>
    <t>モン</t>
    <phoneticPr fontId="2"/>
  </si>
  <si>
    <t>オオ</t>
    <phoneticPr fontId="2"/>
  </si>
  <si>
    <t>クロ</t>
    <phoneticPr fontId="2"/>
  </si>
  <si>
    <t xml:space="preserve"> 計</t>
    <phoneticPr fontId="2"/>
  </si>
  <si>
    <t>ヒメ</t>
    <phoneticPr fontId="2"/>
  </si>
  <si>
    <t>モン</t>
    <phoneticPr fontId="2"/>
  </si>
  <si>
    <t>オオ</t>
    <phoneticPr fontId="2"/>
  </si>
  <si>
    <t>クロ</t>
    <phoneticPr fontId="2"/>
  </si>
  <si>
    <t xml:space="preserve"> 計</t>
    <phoneticPr fontId="2"/>
  </si>
  <si>
    <t xml:space="preserve">  計 </t>
    <phoneticPr fontId="2"/>
  </si>
  <si>
    <t xml:space="preserve">  計 </t>
    <phoneticPr fontId="2"/>
  </si>
  <si>
    <t xml:space="preserve">  計 </t>
    <phoneticPr fontId="2"/>
  </si>
  <si>
    <t>表3.3 スズメバチ類の区別駆除件数</t>
    <rPh sb="0" eb="1">
      <t>ヒョウ</t>
    </rPh>
    <rPh sb="10" eb="11">
      <t>ルイ</t>
    </rPh>
    <rPh sb="12" eb="14">
      <t>クベツ</t>
    </rPh>
    <rPh sb="14" eb="16">
      <t>クジョ</t>
    </rPh>
    <rPh sb="16" eb="18">
      <t>ケンスウ</t>
    </rPh>
    <phoneticPr fontId="1"/>
  </si>
  <si>
    <t>表3.6 スズメバチ類の区別駆除件数</t>
    <rPh sb="0" eb="1">
      <t>ヒョウ</t>
    </rPh>
    <rPh sb="10" eb="11">
      <t>ルイ</t>
    </rPh>
    <rPh sb="12" eb="14">
      <t>クベツ</t>
    </rPh>
    <rPh sb="14" eb="16">
      <t>クジョ</t>
    </rPh>
    <rPh sb="16" eb="18">
      <t>ケンスウ</t>
    </rPh>
    <phoneticPr fontId="1"/>
  </si>
  <si>
    <t>表3.7 スズメバチ類の区別駆除件数</t>
    <rPh sb="0" eb="1">
      <t>ヒョウ</t>
    </rPh>
    <rPh sb="10" eb="11">
      <t>ルイ</t>
    </rPh>
    <rPh sb="12" eb="14">
      <t>クベツ</t>
    </rPh>
    <rPh sb="14" eb="16">
      <t>クジョ</t>
    </rPh>
    <rPh sb="16" eb="18">
      <t>ケンスウ</t>
    </rPh>
    <phoneticPr fontId="1"/>
  </si>
  <si>
    <t>表3.8 スズメバチ類の区別駆除件数</t>
    <rPh sb="0" eb="1">
      <t>ヒョウ</t>
    </rPh>
    <rPh sb="10" eb="11">
      <t>ルイ</t>
    </rPh>
    <rPh sb="12" eb="14">
      <t>クベツ</t>
    </rPh>
    <rPh sb="14" eb="16">
      <t>クジョ</t>
    </rPh>
    <rPh sb="16" eb="18">
      <t>ケンスウ</t>
    </rPh>
    <phoneticPr fontId="1"/>
  </si>
  <si>
    <t>表3.9 スズメバチ類の区別駆除件数</t>
    <rPh sb="0" eb="1">
      <t>ヒョウ</t>
    </rPh>
    <rPh sb="10" eb="11">
      <t>ルイ</t>
    </rPh>
    <rPh sb="12" eb="14">
      <t>クベツ</t>
    </rPh>
    <rPh sb="14" eb="16">
      <t>クジョ</t>
    </rPh>
    <rPh sb="16" eb="18">
      <t>ケンスウ</t>
    </rPh>
    <phoneticPr fontId="1"/>
  </si>
  <si>
    <t>表3.１1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</si>
  <si>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表3.１2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</si>
  <si>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表3.１3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</si>
  <si>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表3.１4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</si>
  <si>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表3.１5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</si>
  <si>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表3.１6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</si>
  <si>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表3.１7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</si>
  <si>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表3.4 スズメバチ類の区別駆除件数</t>
    <rPh sb="0" eb="1">
      <t>ヒョウ</t>
    </rPh>
    <rPh sb="10" eb="11">
      <t>ルイ</t>
    </rPh>
    <rPh sb="12" eb="14">
      <t>クベツ</t>
    </rPh>
    <rPh sb="14" eb="16">
      <t>クジョ</t>
    </rPh>
    <rPh sb="16" eb="18">
      <t>ケンスウ</t>
    </rPh>
    <phoneticPr fontId="1"/>
  </si>
  <si>
    <t>表3.5 スズメバチ類の区別駆除件数</t>
    <rPh sb="0" eb="1">
      <t>ヒョウ</t>
    </rPh>
    <rPh sb="10" eb="11">
      <t>ルイ</t>
    </rPh>
    <rPh sb="12" eb="14">
      <t>クベツ</t>
    </rPh>
    <rPh sb="14" eb="16">
      <t>クジョ</t>
    </rPh>
    <rPh sb="16" eb="18">
      <t>ケンスウ</t>
    </rPh>
    <phoneticPr fontId="1"/>
  </si>
  <si>
    <t xml:space="preserve">  計 </t>
    <phoneticPr fontId="2"/>
  </si>
  <si>
    <t>面積</t>
    <rPh sb="0" eb="2">
      <t>メンセキ</t>
    </rPh>
    <phoneticPr fontId="2"/>
  </si>
  <si>
    <t>年度</t>
    <rPh sb="0" eb="2">
      <t>ネンド</t>
    </rPh>
    <phoneticPr fontId="2"/>
  </si>
  <si>
    <t>営巣密度</t>
    <rPh sb="0" eb="2">
      <t>エイソウ</t>
    </rPh>
    <rPh sb="2" eb="4">
      <t>ミツド</t>
    </rPh>
    <phoneticPr fontId="2"/>
  </si>
  <si>
    <t>最    多
駆除件数</t>
    <rPh sb="0" eb="1">
      <t>サイ</t>
    </rPh>
    <rPh sb="5" eb="6">
      <t>タ</t>
    </rPh>
    <rPh sb="7" eb="9">
      <t>クジョ</t>
    </rPh>
    <rPh sb="9" eb="11">
      <t>ケンスウ</t>
    </rPh>
    <phoneticPr fontId="2"/>
  </si>
  <si>
    <t>※ 名東区では2000年に56個，2001年に74個の巣が保健所職員により駆除されている．</t>
    <phoneticPr fontId="2"/>
  </si>
  <si>
    <t>表3.１8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</si>
  <si>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表3.10 スズメバチ類の区別駆除件数</t>
    <rPh sb="0" eb="1">
      <t>ヒョウ</t>
    </rPh>
    <rPh sb="11" eb="12">
      <t>ルイ</t>
    </rPh>
    <rPh sb="13" eb="15">
      <t>クベツ</t>
    </rPh>
    <rPh sb="15" eb="17">
      <t>クジョ</t>
    </rPh>
    <rPh sb="17" eb="19">
      <t>ケンスウ</t>
    </rPh>
    <phoneticPr fontId="1"/>
  </si>
  <si>
    <t>表3.2 コガタスズメバチの
           最多駆除件数と営巣密度</t>
    <rPh sb="0" eb="1">
      <t>ヒョウ</t>
    </rPh>
    <rPh sb="26" eb="28">
      <t>サイタ</t>
    </rPh>
    <rPh sb="28" eb="30">
      <t>クジョ</t>
    </rPh>
    <rPh sb="30" eb="32">
      <t>ケンスウ</t>
    </rPh>
    <rPh sb="33" eb="35">
      <t>エイソウ</t>
    </rPh>
    <rPh sb="35" eb="37">
      <t>ミツド</t>
    </rPh>
    <phoneticPr fontId="1"/>
  </si>
  <si>
    <t>区名</t>
    <rPh sb="0" eb="1">
      <t>ク</t>
    </rPh>
    <rPh sb="1" eb="2">
      <t>メイ</t>
    </rPh>
    <phoneticPr fontId="2"/>
  </si>
  <si>
    <t>表3.１ スズメバチ類７種の延駆除件数  1983－2007</t>
    <rPh sb="0" eb="1">
      <t>ヒョウ</t>
    </rPh>
    <rPh sb="10" eb="11">
      <t>ルイ</t>
    </rPh>
    <rPh sb="12" eb="13">
      <t>シュ</t>
    </rPh>
    <rPh sb="14" eb="15">
      <t>ノ</t>
    </rPh>
    <rPh sb="15" eb="17">
      <t>クジョ</t>
    </rPh>
    <rPh sb="17" eb="19">
      <t>ケンスウ</t>
    </rPh>
    <phoneticPr fontId="1"/>
  </si>
  <si>
    <t>* 2006年・2007年は生活衛生センターによる駆除分のみを計上</t>
    <rPh sb="6" eb="7">
      <t>ネン</t>
    </rPh>
    <rPh sb="12" eb="13">
      <t>ネン</t>
    </rPh>
    <rPh sb="14" eb="16">
      <t>セイカツ</t>
    </rPh>
    <rPh sb="16" eb="18">
      <t>エイセイ</t>
    </rPh>
    <rPh sb="25" eb="27">
      <t>クジョ</t>
    </rPh>
    <rPh sb="27" eb="28">
      <t>ブン</t>
    </rPh>
    <rPh sb="31" eb="33">
      <t>ケイジョウ</t>
    </rPh>
    <phoneticPr fontId="2"/>
  </si>
  <si>
    <t>コガタの
占有率</t>
    <rPh sb="5" eb="7">
      <t>センユウ</t>
    </rPh>
    <rPh sb="7" eb="8">
      <t>リツ</t>
    </rPh>
    <phoneticPr fontId="2"/>
  </si>
  <si>
    <t>　　コガタの占有率：総駆除件数にコガタスズメバチが占める割合</t>
    <rPh sb="6" eb="8">
      <t>センユウ</t>
    </rPh>
    <rPh sb="8" eb="9">
      <t>リツ</t>
    </rPh>
    <rPh sb="10" eb="11">
      <t>ソウ</t>
    </rPh>
    <rPh sb="11" eb="13">
      <t>クジョ</t>
    </rPh>
    <rPh sb="13" eb="15">
      <t>ケンスウ</t>
    </rPh>
    <rPh sb="25" eb="26">
      <t>シ</t>
    </rPh>
    <rPh sb="28" eb="30">
      <t>ワリアイ</t>
    </rPh>
    <phoneticPr fontId="2"/>
  </si>
  <si>
    <r>
      <t>営巣密度：面積１K</t>
    </r>
    <r>
      <rPr>
        <sz val="6"/>
        <color indexed="12"/>
        <rFont val="メイリオ"/>
        <family val="3"/>
        <charset val="128"/>
      </rPr>
      <t>2</t>
    </r>
    <r>
      <rPr>
        <sz val="9"/>
        <color indexed="12"/>
        <rFont val="メイリオ"/>
        <family val="3"/>
        <charset val="128"/>
      </rPr>
      <t>当たりの駆除件数</t>
    </r>
    <rPh sb="0" eb="2">
      <t>エイソウ</t>
    </rPh>
    <rPh sb="2" eb="4">
      <t>ミツド</t>
    </rPh>
    <rPh sb="5" eb="7">
      <t>メンセキ</t>
    </rPh>
    <rPh sb="10" eb="11">
      <t>ア</t>
    </rPh>
    <rPh sb="14" eb="16">
      <t>クジョ</t>
    </rPh>
    <rPh sb="16" eb="18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</si>
</sst>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_ "/>
    <numFmt numFmtId="178" formatCode="\(0\)"/>
    <numFmt numFmtId="179" formatCode="0.0_ "/>
    <numFmt numFmtId="180" formatCode="0_);[Red]\(0\)"/>
    <numFmt numFmtId="181" formatCode="0.00_ "/>
    <numFmt numFmtId="182" formatCode="\(###0\)"/>
  </numFmts>
  <fonts count="12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indexed="12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6"/>
      <color indexed="1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top"/>
    </xf>
    <xf numFmtId="181" fontId="5" fillId="0" borderId="3" xfId="0" applyNumberFormat="1" applyFont="1" applyFill="1" applyBorder="1" applyAlignment="1" applyProtection="1">
      <alignment vertical="top"/>
      <protection locked="0"/>
    </xf>
    <xf numFmtId="177" fontId="5" fillId="0" borderId="3" xfId="0" applyNumberFormat="1" applyFont="1" applyFill="1" applyBorder="1" applyAlignment="1" applyProtection="1">
      <alignment vertical="top"/>
      <protection locked="0"/>
    </xf>
    <xf numFmtId="182" fontId="5" fillId="0" borderId="3" xfId="0" applyNumberFormat="1" applyFont="1" applyFill="1" applyBorder="1" applyAlignment="1" applyProtection="1">
      <alignment horizontal="center" vertical="top"/>
      <protection locked="0"/>
    </xf>
    <xf numFmtId="179" fontId="5" fillId="0" borderId="3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181" fontId="5" fillId="0" borderId="0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 applyProtection="1">
      <alignment vertical="top"/>
      <protection locked="0"/>
    </xf>
    <xf numFmtId="182" fontId="5" fillId="0" borderId="0" xfId="0" applyNumberFormat="1" applyFont="1" applyFill="1" applyBorder="1" applyAlignment="1" applyProtection="1">
      <alignment horizontal="center" vertical="top"/>
      <protection locked="0"/>
    </xf>
    <xf numFmtId="179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4" xfId="0" applyFont="1" applyFill="1" applyBorder="1" applyAlignment="1" applyProtection="1">
      <alignment horizontal="center" vertical="top"/>
    </xf>
    <xf numFmtId="181" fontId="5" fillId="0" borderId="4" xfId="0" applyNumberFormat="1" applyFont="1" applyFill="1" applyBorder="1" applyAlignment="1" applyProtection="1">
      <alignment vertical="top"/>
      <protection locked="0"/>
    </xf>
    <xf numFmtId="177" fontId="5" fillId="0" borderId="4" xfId="0" applyNumberFormat="1" applyFont="1" applyFill="1" applyBorder="1" applyAlignment="1" applyProtection="1">
      <alignment vertical="top"/>
      <protection locked="0"/>
    </xf>
    <xf numFmtId="182" fontId="5" fillId="0" borderId="4" xfId="0" applyNumberFormat="1" applyFont="1" applyFill="1" applyBorder="1" applyAlignment="1" applyProtection="1">
      <alignment horizontal="center" vertical="top"/>
      <protection locked="0"/>
    </xf>
    <xf numFmtId="179" fontId="5" fillId="0" borderId="4" xfId="0" applyNumberFormat="1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181" fontId="5" fillId="3" borderId="1" xfId="0" applyNumberFormat="1" applyFont="1" applyFill="1" applyBorder="1" applyAlignment="1" applyProtection="1">
      <alignment vertical="top"/>
      <protection locked="0"/>
    </xf>
    <xf numFmtId="177" fontId="5" fillId="3" borderId="1" xfId="0" applyNumberFormat="1" applyFont="1" applyFill="1" applyBorder="1" applyAlignment="1" applyProtection="1">
      <alignment vertical="top"/>
      <protection locked="0"/>
    </xf>
    <xf numFmtId="182" fontId="5" fillId="3" borderId="1" xfId="0" applyNumberFormat="1" applyFont="1" applyFill="1" applyBorder="1" applyAlignment="1" applyProtection="1">
      <alignment horizontal="center" vertical="top"/>
      <protection locked="0"/>
    </xf>
    <xf numFmtId="179" fontId="5" fillId="3" borderId="1" xfId="0" applyNumberFormat="1" applyFont="1" applyFill="1" applyBorder="1" applyAlignment="1" applyProtection="1">
      <alignment vertical="top"/>
      <protection locked="0"/>
    </xf>
    <xf numFmtId="0" fontId="10" fillId="0" borderId="2" xfId="0" quotePrefix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 wrapText="1"/>
    </xf>
    <xf numFmtId="176" fontId="5" fillId="0" borderId="3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176" fontId="5" fillId="0" borderId="0" xfId="0" applyNumberFormat="1" applyFont="1" applyFill="1" applyBorder="1" applyAlignment="1" applyProtection="1">
      <alignment vertical="top"/>
      <protection locked="0"/>
    </xf>
    <xf numFmtId="176" fontId="5" fillId="0" borderId="4" xfId="0" applyNumberFormat="1" applyFont="1" applyFill="1" applyBorder="1" applyAlignment="1" applyProtection="1">
      <alignment vertical="top"/>
      <protection locked="0"/>
    </xf>
    <xf numFmtId="177" fontId="7" fillId="0" borderId="3" xfId="0" applyNumberFormat="1" applyFont="1" applyFill="1" applyBorder="1" applyAlignment="1" applyProtection="1">
      <alignment vertical="top"/>
      <protection locked="0"/>
    </xf>
    <xf numFmtId="0" fontId="5" fillId="0" borderId="3" xfId="0" applyFont="1" applyBorder="1" applyAlignment="1">
      <alignment vertical="top"/>
    </xf>
    <xf numFmtId="177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4" xfId="0" applyFont="1" applyBorder="1" applyAlignment="1">
      <alignment vertical="top"/>
    </xf>
    <xf numFmtId="176" fontId="5" fillId="3" borderId="5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/>
      <protection locked="0"/>
    </xf>
    <xf numFmtId="176" fontId="5" fillId="3" borderId="0" xfId="0" applyNumberFormat="1" applyFont="1" applyFill="1" applyBorder="1" applyAlignment="1" applyProtection="1">
      <alignment vertical="top"/>
      <protection locked="0"/>
    </xf>
    <xf numFmtId="9" fontId="5" fillId="3" borderId="0" xfId="0" applyNumberFormat="1" applyFont="1" applyFill="1" applyBorder="1" applyAlignment="1" applyProtection="1">
      <alignment horizontal="center" vertical="top"/>
      <protection locked="0"/>
    </xf>
    <xf numFmtId="9" fontId="5" fillId="3" borderId="0" xfId="0" applyNumberFormat="1" applyFont="1" applyFill="1" applyBorder="1" applyAlignment="1" applyProtection="1">
      <alignment vertical="top"/>
      <protection locked="0"/>
    </xf>
    <xf numFmtId="0" fontId="5" fillId="3" borderId="6" xfId="0" applyFont="1" applyFill="1" applyBorder="1" applyAlignment="1">
      <alignment vertical="top"/>
    </xf>
    <xf numFmtId="0" fontId="10" fillId="0" borderId="0" xfId="0" quotePrefix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top"/>
    </xf>
    <xf numFmtId="177" fontId="7" fillId="0" borderId="4" xfId="0" applyNumberFormat="1" applyFont="1" applyFill="1" applyBorder="1" applyAlignment="1" applyProtection="1">
      <alignment vertical="top"/>
      <protection locked="0"/>
    </xf>
    <xf numFmtId="0" fontId="8" fillId="0" borderId="3" xfId="0" applyFont="1" applyFill="1" applyBorder="1" applyAlignment="1" applyProtection="1">
      <alignment horizontal="center" vertical="top"/>
    </xf>
    <xf numFmtId="177" fontId="8" fillId="0" borderId="3" xfId="0" applyNumberFormat="1" applyFont="1" applyFill="1" applyBorder="1" applyAlignment="1" applyProtection="1">
      <alignment vertical="top"/>
      <protection locked="0"/>
    </xf>
    <xf numFmtId="0" fontId="8" fillId="0" borderId="4" xfId="0" applyFont="1" applyFill="1" applyBorder="1" applyAlignment="1" applyProtection="1">
      <alignment horizontal="center" vertical="top"/>
    </xf>
    <xf numFmtId="177" fontId="8" fillId="0" borderId="4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177" fontId="5" fillId="3" borderId="0" xfId="0" applyNumberFormat="1" applyFont="1" applyFill="1" applyBorder="1" applyAlignment="1" applyProtection="1">
      <alignment vertical="top"/>
      <protection locked="0"/>
    </xf>
    <xf numFmtId="0" fontId="9" fillId="3" borderId="5" xfId="0" applyFont="1" applyFill="1" applyBorder="1" applyAlignment="1">
      <alignment vertical="top"/>
    </xf>
    <xf numFmtId="176" fontId="5" fillId="3" borderId="5" xfId="0" applyNumberFormat="1" applyFont="1" applyFill="1" applyBorder="1" applyAlignment="1">
      <alignment vertical="top"/>
    </xf>
    <xf numFmtId="9" fontId="5" fillId="3" borderId="5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80" fontId="5" fillId="0" borderId="3" xfId="0" applyNumberFormat="1" applyFont="1" applyFill="1" applyBorder="1" applyAlignment="1" applyProtection="1">
      <alignment vertical="top"/>
      <protection locked="0"/>
    </xf>
    <xf numFmtId="180" fontId="5" fillId="0" borderId="0" xfId="0" applyNumberFormat="1" applyFont="1" applyFill="1" applyBorder="1" applyAlignment="1" applyProtection="1">
      <alignment vertical="top"/>
      <protection locked="0"/>
    </xf>
    <xf numFmtId="180" fontId="5" fillId="0" borderId="4" xfId="0" applyNumberFormat="1" applyFont="1" applyFill="1" applyBorder="1" applyAlignment="1" applyProtection="1">
      <alignment vertical="top"/>
      <protection locked="0"/>
    </xf>
    <xf numFmtId="180" fontId="7" fillId="0" borderId="0" xfId="0" applyNumberFormat="1" applyFont="1" applyFill="1" applyBorder="1" applyAlignment="1" applyProtection="1">
      <alignment vertical="top"/>
      <protection locked="0"/>
    </xf>
    <xf numFmtId="180" fontId="7" fillId="0" borderId="4" xfId="0" applyNumberFormat="1" applyFont="1" applyFill="1" applyBorder="1" applyAlignment="1" applyProtection="1">
      <alignment vertical="top"/>
      <protection locked="0"/>
    </xf>
    <xf numFmtId="178" fontId="7" fillId="0" borderId="0" xfId="0" applyNumberFormat="1" applyFont="1" applyFill="1" applyBorder="1" applyAlignment="1" applyProtection="1">
      <alignment vertical="top"/>
      <protection locked="0"/>
    </xf>
    <xf numFmtId="178" fontId="7" fillId="0" borderId="4" xfId="0" applyNumberFormat="1" applyFont="1" applyFill="1" applyBorder="1" applyAlignment="1" applyProtection="1">
      <alignment vertical="top"/>
      <protection locked="0"/>
    </xf>
    <xf numFmtId="180" fontId="8" fillId="0" borderId="3" xfId="0" applyNumberFormat="1" applyFont="1" applyFill="1" applyBorder="1" applyAlignment="1" applyProtection="1">
      <alignment vertical="top"/>
      <protection locked="0"/>
    </xf>
    <xf numFmtId="178" fontId="8" fillId="0" borderId="3" xfId="0" applyNumberFormat="1" applyFont="1" applyFill="1" applyBorder="1" applyAlignment="1" applyProtection="1">
      <alignment vertical="top"/>
      <protection locked="0"/>
    </xf>
    <xf numFmtId="180" fontId="8" fillId="0" borderId="4" xfId="0" applyNumberFormat="1" applyFont="1" applyFill="1" applyBorder="1" applyAlignment="1" applyProtection="1">
      <alignment vertical="top"/>
      <protection locked="0"/>
    </xf>
    <xf numFmtId="178" fontId="8" fillId="0" borderId="4" xfId="0" applyNumberFormat="1" applyFont="1" applyFill="1" applyBorder="1" applyAlignment="1" applyProtection="1">
      <alignment vertical="top"/>
      <protection locked="0"/>
    </xf>
    <xf numFmtId="180" fontId="7" fillId="0" borderId="3" xfId="0" applyNumberFormat="1" applyFont="1" applyFill="1" applyBorder="1" applyAlignment="1" applyProtection="1">
      <alignment vertical="top"/>
      <protection locked="0"/>
    </xf>
    <xf numFmtId="178" fontId="7" fillId="0" borderId="3" xfId="0" applyNumberFormat="1" applyFont="1" applyFill="1" applyBorder="1" applyAlignment="1" applyProtection="1">
      <alignment vertical="top"/>
      <protection locked="0"/>
    </xf>
    <xf numFmtId="0" fontId="9" fillId="3" borderId="5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3"/>
  <sheetViews>
    <sheetView showGridLines="0" showZeros="0" workbookViewId="0">
      <selection activeCell="Q21" sqref="Q21"/>
    </sheetView>
  </sheetViews>
  <sheetFormatPr defaultColWidth="9.140625" defaultRowHeight="18.75" x14ac:dyDescent="0.45"/>
  <cols>
    <col min="1" max="1" width="10.7109375" style="1" customWidth="1"/>
    <col min="2" max="2" width="8.42578125" style="1" customWidth="1"/>
    <col min="3" max="3" width="8.28515625" style="1" customWidth="1"/>
    <col min="4" max="9" width="6.7109375" style="1" customWidth="1"/>
    <col min="10" max="10" width="8.42578125" style="1" customWidth="1"/>
    <col min="11" max="11" width="9.85546875" style="1" customWidth="1"/>
    <col min="12" max="12" width="1" style="1" customWidth="1"/>
    <col min="13" max="16384" width="9.140625" style="1"/>
  </cols>
  <sheetData>
    <row r="2" spans="2:12" ht="15" customHeight="1" x14ac:dyDescent="0.45">
      <c r="B2" s="30" t="s">
        <v>81</v>
      </c>
      <c r="C2" s="30"/>
      <c r="D2" s="30"/>
      <c r="E2" s="30"/>
      <c r="F2" s="30"/>
      <c r="G2" s="30"/>
      <c r="H2" s="30"/>
      <c r="I2" s="30"/>
      <c r="J2" s="30"/>
      <c r="K2" s="30"/>
      <c r="L2" s="9"/>
    </row>
    <row r="3" spans="2:12" ht="30.6" customHeight="1" x14ac:dyDescent="0.45">
      <c r="B3" s="31"/>
      <c r="C3" s="2" t="s">
        <v>1</v>
      </c>
      <c r="D3" s="2" t="s">
        <v>2</v>
      </c>
      <c r="E3" s="2" t="s">
        <v>44</v>
      </c>
      <c r="F3" s="2" t="s">
        <v>45</v>
      </c>
      <c r="G3" s="2" t="s">
        <v>46</v>
      </c>
      <c r="H3" s="2" t="s">
        <v>3</v>
      </c>
      <c r="I3" s="2" t="s">
        <v>47</v>
      </c>
      <c r="J3" s="2" t="s">
        <v>48</v>
      </c>
      <c r="K3" s="32" t="s">
        <v>83</v>
      </c>
      <c r="L3" s="32"/>
    </row>
    <row r="4" spans="2:12" ht="15" customHeight="1" x14ac:dyDescent="0.45">
      <c r="B4" s="4" t="s">
        <v>10</v>
      </c>
      <c r="C4" s="6">
        <v>1575</v>
      </c>
      <c r="D4" s="6">
        <v>28</v>
      </c>
      <c r="E4" s="6">
        <v>21</v>
      </c>
      <c r="F4" s="6">
        <v>71</v>
      </c>
      <c r="G4" s="6">
        <v>37</v>
      </c>
      <c r="H4" s="6">
        <v>1</v>
      </c>
      <c r="I4" s="6">
        <v>4</v>
      </c>
      <c r="J4" s="6">
        <f>SUM(C4:I4)</f>
        <v>1737</v>
      </c>
      <c r="K4" s="33">
        <f t="shared" ref="K4:K20" si="0">+C4/J4</f>
        <v>0.90673575129533679</v>
      </c>
      <c r="L4" s="34"/>
    </row>
    <row r="5" spans="2:12" ht="15" customHeight="1" x14ac:dyDescent="0.45">
      <c r="B5" s="10" t="s">
        <v>11</v>
      </c>
      <c r="C5" s="12">
        <v>336</v>
      </c>
      <c r="D5" s="12">
        <v>1</v>
      </c>
      <c r="E5" s="12">
        <v>2</v>
      </c>
      <c r="F5" s="12">
        <v>0</v>
      </c>
      <c r="G5" s="12">
        <v>3</v>
      </c>
      <c r="H5" s="12">
        <v>0</v>
      </c>
      <c r="I5" s="12">
        <v>0</v>
      </c>
      <c r="J5" s="12">
        <f t="shared" ref="J5:J20" si="1">SUM(C5:I5)</f>
        <v>342</v>
      </c>
      <c r="K5" s="35">
        <f t="shared" si="0"/>
        <v>0.98245614035087714</v>
      </c>
      <c r="L5" s="34"/>
    </row>
    <row r="6" spans="2:12" ht="15" customHeight="1" x14ac:dyDescent="0.45">
      <c r="B6" s="10" t="s">
        <v>12</v>
      </c>
      <c r="C6" s="12">
        <v>359</v>
      </c>
      <c r="D6" s="12">
        <v>0</v>
      </c>
      <c r="E6" s="12">
        <v>4</v>
      </c>
      <c r="F6" s="12">
        <v>2</v>
      </c>
      <c r="G6" s="12">
        <v>1</v>
      </c>
      <c r="H6" s="12">
        <v>0</v>
      </c>
      <c r="I6" s="12">
        <v>0</v>
      </c>
      <c r="J6" s="12">
        <f t="shared" si="1"/>
        <v>366</v>
      </c>
      <c r="K6" s="35">
        <f t="shared" si="0"/>
        <v>0.98087431693989069</v>
      </c>
      <c r="L6" s="34"/>
    </row>
    <row r="7" spans="2:12" ht="15" customHeight="1" x14ac:dyDescent="0.45">
      <c r="B7" s="15" t="s">
        <v>13</v>
      </c>
      <c r="C7" s="17">
        <v>235</v>
      </c>
      <c r="D7" s="17">
        <v>1</v>
      </c>
      <c r="E7" s="17">
        <v>5</v>
      </c>
      <c r="F7" s="17">
        <v>1</v>
      </c>
      <c r="G7" s="17">
        <v>0</v>
      </c>
      <c r="H7" s="17">
        <v>0</v>
      </c>
      <c r="I7" s="17">
        <v>0</v>
      </c>
      <c r="J7" s="17">
        <f t="shared" si="1"/>
        <v>242</v>
      </c>
      <c r="K7" s="36">
        <f t="shared" si="0"/>
        <v>0.97107438016528924</v>
      </c>
      <c r="L7" s="34"/>
    </row>
    <row r="8" spans="2:12" ht="15" customHeight="1" x14ac:dyDescent="0.45">
      <c r="B8" s="4" t="s">
        <v>14</v>
      </c>
      <c r="C8" s="6">
        <v>196</v>
      </c>
      <c r="D8" s="6">
        <v>1</v>
      </c>
      <c r="E8" s="6">
        <v>4</v>
      </c>
      <c r="F8" s="6">
        <v>1</v>
      </c>
      <c r="G8" s="6">
        <v>1</v>
      </c>
      <c r="H8" s="37">
        <v>0</v>
      </c>
      <c r="I8" s="6">
        <v>1</v>
      </c>
      <c r="J8" s="6">
        <f t="shared" si="1"/>
        <v>204</v>
      </c>
      <c r="K8" s="33">
        <f t="shared" si="0"/>
        <v>0.96078431372549022</v>
      </c>
      <c r="L8" s="38"/>
    </row>
    <row r="9" spans="2:12" ht="15" customHeight="1" x14ac:dyDescent="0.45">
      <c r="B9" s="10" t="s">
        <v>25</v>
      </c>
      <c r="C9" s="12">
        <v>207</v>
      </c>
      <c r="D9" s="12">
        <v>1</v>
      </c>
      <c r="E9" s="12">
        <v>2</v>
      </c>
      <c r="F9" s="12">
        <v>4</v>
      </c>
      <c r="G9" s="12">
        <v>3</v>
      </c>
      <c r="H9" s="12">
        <v>0</v>
      </c>
      <c r="I9" s="12">
        <v>0</v>
      </c>
      <c r="J9" s="12">
        <f t="shared" si="1"/>
        <v>217</v>
      </c>
      <c r="K9" s="35">
        <f t="shared" si="0"/>
        <v>0.95391705069124422</v>
      </c>
      <c r="L9" s="34"/>
    </row>
    <row r="10" spans="2:12" ht="15" customHeight="1" x14ac:dyDescent="0.45">
      <c r="B10" s="10" t="s">
        <v>15</v>
      </c>
      <c r="C10" s="12">
        <v>777</v>
      </c>
      <c r="D10" s="12">
        <v>4</v>
      </c>
      <c r="E10" s="12">
        <v>10</v>
      </c>
      <c r="F10" s="12">
        <v>10</v>
      </c>
      <c r="G10" s="12">
        <v>12</v>
      </c>
      <c r="H10" s="12">
        <v>0</v>
      </c>
      <c r="I10" s="39">
        <v>0</v>
      </c>
      <c r="J10" s="12">
        <f t="shared" si="1"/>
        <v>813</v>
      </c>
      <c r="K10" s="35">
        <f t="shared" si="0"/>
        <v>0.955719557195572</v>
      </c>
      <c r="L10" s="34"/>
    </row>
    <row r="11" spans="2:12" ht="15" customHeight="1" x14ac:dyDescent="0.45">
      <c r="B11" s="15" t="s">
        <v>16</v>
      </c>
      <c r="C11" s="17">
        <v>652</v>
      </c>
      <c r="D11" s="17">
        <v>0</v>
      </c>
      <c r="E11" s="17">
        <v>9</v>
      </c>
      <c r="F11" s="17">
        <v>1</v>
      </c>
      <c r="G11" s="17">
        <v>7</v>
      </c>
      <c r="H11" s="17">
        <v>0</v>
      </c>
      <c r="I11" s="17">
        <v>0</v>
      </c>
      <c r="J11" s="17">
        <f t="shared" si="1"/>
        <v>669</v>
      </c>
      <c r="K11" s="36">
        <f t="shared" si="0"/>
        <v>0.97458893871449925</v>
      </c>
      <c r="L11" s="40"/>
    </row>
    <row r="12" spans="2:12" ht="15" customHeight="1" x14ac:dyDescent="0.45">
      <c r="B12" s="4" t="s">
        <v>17</v>
      </c>
      <c r="C12" s="6">
        <v>180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f t="shared" si="1"/>
        <v>181</v>
      </c>
      <c r="K12" s="33">
        <f t="shared" si="0"/>
        <v>0.99447513812154698</v>
      </c>
      <c r="L12" s="34"/>
    </row>
    <row r="13" spans="2:12" ht="15" customHeight="1" x14ac:dyDescent="0.45">
      <c r="B13" s="10" t="s">
        <v>18</v>
      </c>
      <c r="C13" s="12">
        <v>194</v>
      </c>
      <c r="D13" s="12">
        <v>2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f t="shared" si="1"/>
        <v>201</v>
      </c>
      <c r="K13" s="35">
        <f t="shared" si="0"/>
        <v>0.96517412935323388</v>
      </c>
      <c r="L13" s="34"/>
    </row>
    <row r="14" spans="2:12" ht="15" customHeight="1" x14ac:dyDescent="0.45">
      <c r="B14" s="10" t="s">
        <v>19</v>
      </c>
      <c r="C14" s="12">
        <v>165</v>
      </c>
      <c r="D14" s="12">
        <v>0</v>
      </c>
      <c r="E14" s="12">
        <v>5</v>
      </c>
      <c r="F14" s="12">
        <v>2</v>
      </c>
      <c r="G14" s="12">
        <v>0</v>
      </c>
      <c r="H14" s="12">
        <v>0</v>
      </c>
      <c r="I14" s="12">
        <v>0</v>
      </c>
      <c r="J14" s="12">
        <f t="shared" si="1"/>
        <v>172</v>
      </c>
      <c r="K14" s="35">
        <f t="shared" si="0"/>
        <v>0.95930232558139539</v>
      </c>
      <c r="L14" s="34"/>
    </row>
    <row r="15" spans="2:12" ht="15" customHeight="1" x14ac:dyDescent="0.45">
      <c r="B15" s="15" t="s">
        <v>20</v>
      </c>
      <c r="C15" s="17">
        <v>420</v>
      </c>
      <c r="D15" s="17">
        <v>0</v>
      </c>
      <c r="E15" s="17">
        <v>8</v>
      </c>
      <c r="F15" s="17">
        <v>0</v>
      </c>
      <c r="G15" s="17">
        <v>4</v>
      </c>
      <c r="H15" s="17">
        <v>0</v>
      </c>
      <c r="I15" s="17">
        <v>0</v>
      </c>
      <c r="J15" s="17">
        <f t="shared" si="1"/>
        <v>432</v>
      </c>
      <c r="K15" s="36">
        <f t="shared" si="0"/>
        <v>0.97222222222222221</v>
      </c>
      <c r="L15" s="34"/>
    </row>
    <row r="16" spans="2:12" ht="15" customHeight="1" x14ac:dyDescent="0.45">
      <c r="B16" s="4" t="s">
        <v>21</v>
      </c>
      <c r="C16" s="6">
        <v>1688</v>
      </c>
      <c r="D16" s="6">
        <v>120</v>
      </c>
      <c r="E16" s="6">
        <v>62</v>
      </c>
      <c r="F16" s="6">
        <v>62</v>
      </c>
      <c r="G16" s="6">
        <v>24</v>
      </c>
      <c r="H16" s="6">
        <v>0</v>
      </c>
      <c r="I16" s="6">
        <v>0</v>
      </c>
      <c r="J16" s="6">
        <f t="shared" si="1"/>
        <v>1956</v>
      </c>
      <c r="K16" s="33">
        <f t="shared" si="0"/>
        <v>0.86298568507157469</v>
      </c>
      <c r="L16" s="38"/>
    </row>
    <row r="17" spans="2:12" ht="15" customHeight="1" x14ac:dyDescent="0.45">
      <c r="B17" s="10" t="s">
        <v>22</v>
      </c>
      <c r="C17" s="12">
        <v>1850</v>
      </c>
      <c r="D17" s="12">
        <v>9</v>
      </c>
      <c r="E17" s="12">
        <v>92</v>
      </c>
      <c r="F17" s="12">
        <v>24</v>
      </c>
      <c r="G17" s="12">
        <v>17</v>
      </c>
      <c r="H17" s="12">
        <v>0</v>
      </c>
      <c r="I17" s="12">
        <v>1</v>
      </c>
      <c r="J17" s="12">
        <f t="shared" si="1"/>
        <v>1993</v>
      </c>
      <c r="K17" s="35">
        <f t="shared" si="0"/>
        <v>0.92824887104867038</v>
      </c>
      <c r="L17" s="34"/>
    </row>
    <row r="18" spans="2:12" ht="15" customHeight="1" x14ac:dyDescent="0.45">
      <c r="B18" s="10" t="s">
        <v>23</v>
      </c>
      <c r="C18" s="12">
        <v>1678</v>
      </c>
      <c r="D18" s="12">
        <v>24</v>
      </c>
      <c r="E18" s="12">
        <v>69</v>
      </c>
      <c r="F18" s="12">
        <v>52</v>
      </c>
      <c r="G18" s="12">
        <v>20</v>
      </c>
      <c r="H18" s="12">
        <v>3</v>
      </c>
      <c r="I18" s="12">
        <v>1</v>
      </c>
      <c r="J18" s="12">
        <f t="shared" si="1"/>
        <v>1847</v>
      </c>
      <c r="K18" s="35">
        <f t="shared" si="0"/>
        <v>0.90850027070925821</v>
      </c>
      <c r="L18" s="34"/>
    </row>
    <row r="19" spans="2:12" ht="15" customHeight="1" x14ac:dyDescent="0.45">
      <c r="B19" s="15" t="s">
        <v>24</v>
      </c>
      <c r="C19" s="17">
        <v>1394</v>
      </c>
      <c r="D19" s="17">
        <v>15</v>
      </c>
      <c r="E19" s="17">
        <v>48</v>
      </c>
      <c r="F19" s="17">
        <v>56</v>
      </c>
      <c r="G19" s="17">
        <v>13</v>
      </c>
      <c r="H19" s="17"/>
      <c r="I19" s="17">
        <v>0</v>
      </c>
      <c r="J19" s="17">
        <f t="shared" si="1"/>
        <v>1526</v>
      </c>
      <c r="K19" s="36">
        <f t="shared" si="0"/>
        <v>0.91349934469200522</v>
      </c>
      <c r="L19" s="40"/>
    </row>
    <row r="20" spans="2:12" ht="15" customHeight="1" x14ac:dyDescent="0.45">
      <c r="B20" s="20" t="s">
        <v>43</v>
      </c>
      <c r="C20" s="22">
        <f t="shared" ref="C20:I20" si="2">SUM(C4:C19)</f>
        <v>11906</v>
      </c>
      <c r="D20" s="22">
        <f t="shared" si="2"/>
        <v>206</v>
      </c>
      <c r="E20" s="22">
        <f t="shared" si="2"/>
        <v>347</v>
      </c>
      <c r="F20" s="22">
        <f t="shared" si="2"/>
        <v>286</v>
      </c>
      <c r="G20" s="22">
        <f t="shared" si="2"/>
        <v>142</v>
      </c>
      <c r="H20" s="22">
        <f t="shared" si="2"/>
        <v>4</v>
      </c>
      <c r="I20" s="22">
        <f t="shared" si="2"/>
        <v>7</v>
      </c>
      <c r="J20" s="22">
        <f t="shared" si="1"/>
        <v>12898</v>
      </c>
      <c r="K20" s="41">
        <f t="shared" si="0"/>
        <v>0.92308885098464877</v>
      </c>
      <c r="L20" s="42"/>
    </row>
    <row r="21" spans="2:12" ht="15" customHeight="1" x14ac:dyDescent="0.45">
      <c r="B21" s="43" t="s">
        <v>42</v>
      </c>
      <c r="C21" s="44">
        <f>+C20/$J20</f>
        <v>0.92308885098464877</v>
      </c>
      <c r="D21" s="44">
        <f t="shared" ref="D21:I21" si="3">+D20/$J20</f>
        <v>1.5971468444720111E-2</v>
      </c>
      <c r="E21" s="44">
        <f t="shared" si="3"/>
        <v>2.6903395875329507E-2</v>
      </c>
      <c r="F21" s="44">
        <f t="shared" si="3"/>
        <v>2.2173980462087146E-2</v>
      </c>
      <c r="G21" s="44">
        <f t="shared" si="3"/>
        <v>1.1009458830826485E-2</v>
      </c>
      <c r="H21" s="44">
        <f t="shared" si="3"/>
        <v>3.1012560086835167E-4</v>
      </c>
      <c r="I21" s="44">
        <f t="shared" si="3"/>
        <v>5.4271980151961543E-4</v>
      </c>
      <c r="J21" s="45">
        <v>1</v>
      </c>
      <c r="K21" s="46">
        <v>1</v>
      </c>
      <c r="L21" s="47"/>
    </row>
    <row r="22" spans="2:12" s="9" customFormat="1" ht="12" customHeight="1" x14ac:dyDescent="0.15">
      <c r="B22" s="25" t="s">
        <v>84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2" ht="12" customHeight="1" x14ac:dyDescent="0.45">
      <c r="B23" s="48" t="s">
        <v>76</v>
      </c>
      <c r="C23" s="49"/>
      <c r="D23" s="49"/>
      <c r="E23" s="49"/>
      <c r="F23" s="49"/>
      <c r="G23" s="49"/>
      <c r="H23" s="49"/>
      <c r="I23" s="49"/>
      <c r="J23" s="49"/>
      <c r="K23" s="49"/>
      <c r="L23" s="9"/>
    </row>
  </sheetData>
  <mergeCells count="4">
    <mergeCell ref="B22:K22"/>
    <mergeCell ref="B2:K2"/>
    <mergeCell ref="B23:K23"/>
    <mergeCell ref="K3:L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0:K21 J4:K1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1"/>
  <sheetViews>
    <sheetView showGridLines="0" showZeros="0" tabSelected="1" workbookViewId="0">
      <selection activeCell="F37" sqref="F37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78</v>
      </c>
      <c r="C2" s="30"/>
      <c r="D2" s="30"/>
      <c r="E2" s="30"/>
      <c r="F2" s="30"/>
      <c r="G2" s="30"/>
      <c r="H2" s="30"/>
      <c r="I2" s="50" t="s">
        <v>33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4</v>
      </c>
      <c r="D4" s="6"/>
      <c r="E4" s="65"/>
      <c r="F4" s="6"/>
      <c r="G4" s="65"/>
      <c r="H4" s="6"/>
      <c r="I4" s="6"/>
      <c r="J4" s="6">
        <f t="shared" ref="J4:J26" si="0">SUM(C4:I4)</f>
        <v>4</v>
      </c>
    </row>
    <row r="5" spans="2:10" ht="14.25" customHeight="1" x14ac:dyDescent="0.45">
      <c r="B5" s="52">
        <v>1984</v>
      </c>
      <c r="C5" s="66">
        <v>12</v>
      </c>
      <c r="D5" s="12"/>
      <c r="E5" s="66"/>
      <c r="F5" s="12"/>
      <c r="G5" s="66"/>
      <c r="H5" s="12"/>
      <c r="I5" s="12"/>
      <c r="J5" s="12">
        <f t="shared" si="0"/>
        <v>12</v>
      </c>
    </row>
    <row r="6" spans="2:10" ht="14.25" customHeight="1" x14ac:dyDescent="0.45">
      <c r="B6" s="53">
        <v>1985</v>
      </c>
      <c r="C6" s="67">
        <v>12</v>
      </c>
      <c r="D6" s="17"/>
      <c r="E6" s="67">
        <v>1</v>
      </c>
      <c r="F6" s="17"/>
      <c r="G6" s="67"/>
      <c r="H6" s="17"/>
      <c r="I6" s="17"/>
      <c r="J6" s="17">
        <f t="shared" si="0"/>
        <v>13</v>
      </c>
    </row>
    <row r="7" spans="2:10" ht="14.25" customHeight="1" x14ac:dyDescent="0.45">
      <c r="B7" s="51">
        <v>1986</v>
      </c>
      <c r="C7" s="65">
        <v>15</v>
      </c>
      <c r="D7" s="6"/>
      <c r="E7" s="65"/>
      <c r="F7" s="6"/>
      <c r="G7" s="65"/>
      <c r="H7" s="6"/>
      <c r="I7" s="6"/>
      <c r="J7" s="6">
        <f t="shared" si="0"/>
        <v>15</v>
      </c>
    </row>
    <row r="8" spans="2:10" ht="14.25" customHeight="1" x14ac:dyDescent="0.45">
      <c r="B8" s="52">
        <v>1987</v>
      </c>
      <c r="C8" s="66">
        <v>10</v>
      </c>
      <c r="D8" s="12"/>
      <c r="E8" s="66">
        <v>1</v>
      </c>
      <c r="F8" s="12"/>
      <c r="G8" s="66"/>
      <c r="H8" s="12"/>
      <c r="I8" s="12"/>
      <c r="J8" s="12">
        <f t="shared" si="0"/>
        <v>11</v>
      </c>
    </row>
    <row r="9" spans="2:10" ht="14.25" customHeight="1" x14ac:dyDescent="0.45">
      <c r="B9" s="52">
        <v>1988</v>
      </c>
      <c r="C9" s="66">
        <v>15</v>
      </c>
      <c r="D9" s="12"/>
      <c r="E9" s="66"/>
      <c r="F9" s="12"/>
      <c r="G9" s="66"/>
      <c r="H9" s="12"/>
      <c r="I9" s="12"/>
      <c r="J9" s="12">
        <f t="shared" si="0"/>
        <v>15</v>
      </c>
    </row>
    <row r="10" spans="2:10" ht="14.25" customHeight="1" x14ac:dyDescent="0.45">
      <c r="B10" s="52">
        <v>1989</v>
      </c>
      <c r="C10" s="66">
        <v>6</v>
      </c>
      <c r="D10" s="12"/>
      <c r="E10" s="66"/>
      <c r="F10" s="12"/>
      <c r="G10" s="66"/>
      <c r="H10" s="12"/>
      <c r="I10" s="12"/>
      <c r="J10" s="12">
        <f t="shared" si="0"/>
        <v>6</v>
      </c>
    </row>
    <row r="11" spans="2:10" ht="14.25" customHeight="1" x14ac:dyDescent="0.45">
      <c r="B11" s="53">
        <v>1990</v>
      </c>
      <c r="C11" s="67">
        <v>18</v>
      </c>
      <c r="D11" s="17"/>
      <c r="E11" s="67"/>
      <c r="F11" s="17"/>
      <c r="G11" s="67"/>
      <c r="H11" s="17"/>
      <c r="I11" s="17"/>
      <c r="J11" s="17">
        <f t="shared" si="0"/>
        <v>18</v>
      </c>
    </row>
    <row r="12" spans="2:10" ht="14.25" customHeight="1" x14ac:dyDescent="0.45">
      <c r="B12" s="51">
        <v>1991</v>
      </c>
      <c r="C12" s="65">
        <v>32</v>
      </c>
      <c r="D12" s="6"/>
      <c r="E12" s="65">
        <v>1</v>
      </c>
      <c r="F12" s="6"/>
      <c r="G12" s="65"/>
      <c r="H12" s="6"/>
      <c r="I12" s="6"/>
      <c r="J12" s="6">
        <f t="shared" si="0"/>
        <v>33</v>
      </c>
    </row>
    <row r="13" spans="2:10" ht="14.25" customHeight="1" x14ac:dyDescent="0.45">
      <c r="B13" s="52">
        <v>1992</v>
      </c>
      <c r="C13" s="66">
        <v>7</v>
      </c>
      <c r="D13" s="12"/>
      <c r="E13" s="66">
        <v>1</v>
      </c>
      <c r="F13" s="12"/>
      <c r="G13" s="66"/>
      <c r="H13" s="12"/>
      <c r="I13" s="12"/>
      <c r="J13" s="12">
        <f t="shared" si="0"/>
        <v>8</v>
      </c>
    </row>
    <row r="14" spans="2:10" ht="14.25" customHeight="1" x14ac:dyDescent="0.45">
      <c r="B14" s="52">
        <v>1993</v>
      </c>
      <c r="C14" s="66">
        <v>13</v>
      </c>
      <c r="D14" s="12"/>
      <c r="E14" s="66"/>
      <c r="F14" s="12"/>
      <c r="G14" s="66"/>
      <c r="H14" s="12"/>
      <c r="I14" s="12"/>
      <c r="J14" s="12">
        <f t="shared" si="0"/>
        <v>13</v>
      </c>
    </row>
    <row r="15" spans="2:10" ht="14.25" customHeight="1" x14ac:dyDescent="0.45">
      <c r="B15" s="52">
        <v>1994</v>
      </c>
      <c r="C15" s="66">
        <v>42</v>
      </c>
      <c r="D15" s="12"/>
      <c r="E15" s="66">
        <v>1</v>
      </c>
      <c r="F15" s="12"/>
      <c r="G15" s="66"/>
      <c r="H15" s="12"/>
      <c r="I15" s="12"/>
      <c r="J15" s="12">
        <f t="shared" si="0"/>
        <v>43</v>
      </c>
    </row>
    <row r="16" spans="2:10" ht="14.25" customHeight="1" x14ac:dyDescent="0.45">
      <c r="B16" s="53">
        <v>1995</v>
      </c>
      <c r="C16" s="67">
        <v>50</v>
      </c>
      <c r="D16" s="17"/>
      <c r="E16" s="67"/>
      <c r="F16" s="17"/>
      <c r="G16" s="67">
        <v>1</v>
      </c>
      <c r="H16" s="17"/>
      <c r="I16" s="17"/>
      <c r="J16" s="17">
        <f t="shared" si="0"/>
        <v>51</v>
      </c>
    </row>
    <row r="17" spans="2:10" ht="14.25" customHeight="1" x14ac:dyDescent="0.45">
      <c r="B17" s="51">
        <v>1996</v>
      </c>
      <c r="C17" s="65">
        <v>36</v>
      </c>
      <c r="D17" s="6"/>
      <c r="E17" s="65"/>
      <c r="F17" s="6"/>
      <c r="G17" s="65">
        <v>1</v>
      </c>
      <c r="H17" s="6"/>
      <c r="I17" s="6"/>
      <c r="J17" s="6">
        <f t="shared" si="0"/>
        <v>37</v>
      </c>
    </row>
    <row r="18" spans="2:10" ht="14.25" customHeight="1" x14ac:dyDescent="0.45">
      <c r="B18" s="52">
        <v>1997</v>
      </c>
      <c r="C18" s="66">
        <v>47</v>
      </c>
      <c r="D18" s="12"/>
      <c r="E18" s="66"/>
      <c r="F18" s="12"/>
      <c r="G18" s="66">
        <v>1</v>
      </c>
      <c r="H18" s="12"/>
      <c r="I18" s="12"/>
      <c r="J18" s="12">
        <f t="shared" si="0"/>
        <v>48</v>
      </c>
    </row>
    <row r="19" spans="2:10" ht="14.25" customHeight="1" x14ac:dyDescent="0.45">
      <c r="B19" s="52">
        <v>1998</v>
      </c>
      <c r="C19" s="66">
        <v>54</v>
      </c>
      <c r="D19" s="12"/>
      <c r="E19" s="66"/>
      <c r="F19" s="12"/>
      <c r="G19" s="66"/>
      <c r="H19" s="12"/>
      <c r="I19" s="12"/>
      <c r="J19" s="12">
        <f t="shared" si="0"/>
        <v>54</v>
      </c>
    </row>
    <row r="20" spans="2:10" ht="14.25" customHeight="1" x14ac:dyDescent="0.45">
      <c r="B20" s="52">
        <v>1999</v>
      </c>
      <c r="C20" s="66">
        <v>32</v>
      </c>
      <c r="D20" s="12"/>
      <c r="E20" s="66">
        <v>1</v>
      </c>
      <c r="F20" s="12"/>
      <c r="G20" s="66"/>
      <c r="H20" s="12"/>
      <c r="I20" s="12"/>
      <c r="J20" s="12">
        <f t="shared" si="0"/>
        <v>33</v>
      </c>
    </row>
    <row r="21" spans="2:10" ht="14.25" customHeight="1" x14ac:dyDescent="0.45">
      <c r="B21" s="53">
        <v>2000</v>
      </c>
      <c r="C21" s="17">
        <v>25</v>
      </c>
      <c r="D21" s="17"/>
      <c r="E21" s="69">
        <v>2</v>
      </c>
      <c r="F21" s="17"/>
      <c r="G21" s="67"/>
      <c r="H21" s="17"/>
      <c r="I21" s="17"/>
      <c r="J21" s="17">
        <f t="shared" si="0"/>
        <v>27</v>
      </c>
    </row>
    <row r="22" spans="2:10" ht="14.25" customHeight="1" x14ac:dyDescent="0.45">
      <c r="B22" s="51">
        <v>2001</v>
      </c>
      <c r="C22" s="37">
        <v>56</v>
      </c>
      <c r="D22" s="6"/>
      <c r="E22" s="76"/>
      <c r="F22" s="6"/>
      <c r="G22" s="65"/>
      <c r="H22" s="6"/>
      <c r="I22" s="6"/>
      <c r="J22" s="37">
        <f t="shared" si="0"/>
        <v>56</v>
      </c>
    </row>
    <row r="23" spans="2:10" ht="14.25" customHeight="1" x14ac:dyDescent="0.45">
      <c r="B23" s="52">
        <v>2002</v>
      </c>
      <c r="C23" s="12">
        <v>40</v>
      </c>
      <c r="D23" s="12">
        <v>0</v>
      </c>
      <c r="E23" s="66" t="s">
        <v>4</v>
      </c>
      <c r="F23" s="12" t="s">
        <v>4</v>
      </c>
      <c r="G23" s="66" t="s">
        <v>4</v>
      </c>
      <c r="H23" s="12">
        <v>0</v>
      </c>
      <c r="I23" s="12">
        <v>0</v>
      </c>
      <c r="J23" s="12">
        <f t="shared" si="0"/>
        <v>40</v>
      </c>
    </row>
    <row r="24" spans="2:10" ht="14.25" customHeight="1" x14ac:dyDescent="0.45">
      <c r="B24" s="52">
        <v>2003</v>
      </c>
      <c r="C24" s="12">
        <v>47</v>
      </c>
      <c r="D24" s="12" t="s">
        <v>4</v>
      </c>
      <c r="E24" s="66" t="s">
        <v>4</v>
      </c>
      <c r="F24" s="12" t="s">
        <v>4</v>
      </c>
      <c r="G24" s="68">
        <v>2</v>
      </c>
      <c r="H24" s="12"/>
      <c r="I24" s="12"/>
      <c r="J24" s="12">
        <f t="shared" si="0"/>
        <v>49</v>
      </c>
    </row>
    <row r="25" spans="2:10" ht="14.25" customHeight="1" x14ac:dyDescent="0.45">
      <c r="B25" s="52">
        <v>2004</v>
      </c>
      <c r="C25" s="12">
        <v>25</v>
      </c>
      <c r="D25" s="12"/>
      <c r="E25" s="66"/>
      <c r="F25" s="12"/>
      <c r="G25" s="66">
        <v>1</v>
      </c>
      <c r="H25" s="12"/>
      <c r="I25" s="12"/>
      <c r="J25" s="12">
        <f>SUM(C25:I25)</f>
        <v>26</v>
      </c>
    </row>
    <row r="26" spans="2:10" ht="14.25" customHeight="1" x14ac:dyDescent="0.45">
      <c r="B26" s="53">
        <v>2005</v>
      </c>
      <c r="C26" s="17">
        <v>46</v>
      </c>
      <c r="D26" s="17"/>
      <c r="E26" s="67">
        <v>1</v>
      </c>
      <c r="F26" s="54">
        <v>1</v>
      </c>
      <c r="G26" s="67">
        <v>1</v>
      </c>
      <c r="H26" s="17"/>
      <c r="I26" s="17"/>
      <c r="J26" s="17">
        <f t="shared" si="0"/>
        <v>49</v>
      </c>
    </row>
    <row r="27" spans="2:10" ht="14.25" customHeight="1" x14ac:dyDescent="0.45">
      <c r="B27" s="55">
        <v>2006</v>
      </c>
      <c r="C27" s="56">
        <v>2</v>
      </c>
      <c r="D27" s="56"/>
      <c r="E27" s="72"/>
      <c r="F27" s="56"/>
      <c r="G27" s="72"/>
      <c r="H27" s="56"/>
      <c r="I27" s="56"/>
      <c r="J27" s="56">
        <f>SUM(C27:I27)</f>
        <v>2</v>
      </c>
    </row>
    <row r="28" spans="2:10" ht="14.25" customHeight="1" x14ac:dyDescent="0.45">
      <c r="B28" s="57">
        <v>2007</v>
      </c>
      <c r="C28" s="58">
        <v>6</v>
      </c>
      <c r="D28" s="58"/>
      <c r="E28" s="74"/>
      <c r="F28" s="58"/>
      <c r="G28" s="74"/>
      <c r="H28" s="58"/>
      <c r="I28" s="58"/>
      <c r="J28" s="58">
        <f>SUM(C28:I28)</f>
        <v>6</v>
      </c>
    </row>
    <row r="29" spans="2:10" ht="14.25" customHeight="1" x14ac:dyDescent="0.45">
      <c r="B29" s="59" t="s">
        <v>56</v>
      </c>
      <c r="C29" s="60">
        <f>SUM(C4:C28)</f>
        <v>652</v>
      </c>
      <c r="D29" s="60">
        <f t="shared" ref="D29:I29" si="1">SUM(D4:D28)</f>
        <v>0</v>
      </c>
      <c r="E29" s="60">
        <f t="shared" si="1"/>
        <v>9</v>
      </c>
      <c r="F29" s="60">
        <f t="shared" si="1"/>
        <v>1</v>
      </c>
      <c r="G29" s="60">
        <f t="shared" si="1"/>
        <v>7</v>
      </c>
      <c r="H29" s="60">
        <f t="shared" si="1"/>
        <v>0</v>
      </c>
      <c r="I29" s="60">
        <f t="shared" si="1"/>
        <v>0</v>
      </c>
      <c r="J29" s="60">
        <f>SUM(J4:J28)</f>
        <v>669</v>
      </c>
    </row>
    <row r="30" spans="2:10" ht="14.25" customHeight="1" x14ac:dyDescent="0.45">
      <c r="B30" s="61" t="s">
        <v>42</v>
      </c>
      <c r="C30" s="62">
        <f>+C29/$J29</f>
        <v>0.97458893871449925</v>
      </c>
      <c r="D30" s="62">
        <f t="shared" ref="D30:I30" si="2">+D29/$J29</f>
        <v>0</v>
      </c>
      <c r="E30" s="62">
        <f t="shared" si="2"/>
        <v>1.3452914798206279E-2</v>
      </c>
      <c r="F30" s="62">
        <f t="shared" si="2"/>
        <v>1.4947683109118087E-3</v>
      </c>
      <c r="G30" s="62">
        <f t="shared" si="2"/>
        <v>1.0463378176382661E-2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62</v>
      </c>
      <c r="C2" s="30"/>
      <c r="D2" s="30"/>
      <c r="E2" s="30"/>
      <c r="F2" s="30"/>
      <c r="G2" s="30"/>
      <c r="H2" s="30"/>
      <c r="I2" s="50" t="s">
        <v>34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1</v>
      </c>
      <c r="D4" s="6"/>
      <c r="E4" s="6"/>
      <c r="F4" s="6"/>
      <c r="G4" s="6"/>
      <c r="H4" s="6"/>
      <c r="I4" s="6"/>
      <c r="J4" s="6">
        <f t="shared" ref="J4:J26" si="0">SUM(C4:I4)</f>
        <v>1</v>
      </c>
    </row>
    <row r="5" spans="2:10" ht="14.25" customHeight="1" x14ac:dyDescent="0.45">
      <c r="B5" s="52">
        <v>1984</v>
      </c>
      <c r="C5" s="66">
        <v>1</v>
      </c>
      <c r="D5" s="12"/>
      <c r="E5" s="12"/>
      <c r="F5" s="12"/>
      <c r="G5" s="12"/>
      <c r="H5" s="12"/>
      <c r="I5" s="12"/>
      <c r="J5" s="12">
        <f t="shared" si="0"/>
        <v>1</v>
      </c>
    </row>
    <row r="6" spans="2:10" ht="14.25" customHeight="1" x14ac:dyDescent="0.45">
      <c r="B6" s="53">
        <v>1985</v>
      </c>
      <c r="C6" s="67"/>
      <c r="D6" s="17"/>
      <c r="E6" s="17"/>
      <c r="F6" s="17"/>
      <c r="G6" s="17"/>
      <c r="H6" s="17"/>
      <c r="I6" s="17"/>
      <c r="J6" s="17">
        <f t="shared" si="0"/>
        <v>0</v>
      </c>
    </row>
    <row r="7" spans="2:10" ht="14.25" customHeight="1" x14ac:dyDescent="0.45">
      <c r="B7" s="51">
        <v>1986</v>
      </c>
      <c r="C7" s="65"/>
      <c r="D7" s="6"/>
      <c r="E7" s="6"/>
      <c r="F7" s="6"/>
      <c r="G7" s="6"/>
      <c r="H7" s="6"/>
      <c r="I7" s="6"/>
      <c r="J7" s="6">
        <f t="shared" si="0"/>
        <v>0</v>
      </c>
    </row>
    <row r="8" spans="2:10" ht="14.25" customHeight="1" x14ac:dyDescent="0.45">
      <c r="B8" s="52">
        <v>1987</v>
      </c>
      <c r="C8" s="66">
        <v>2</v>
      </c>
      <c r="D8" s="12"/>
      <c r="E8" s="12"/>
      <c r="F8" s="12"/>
      <c r="G8" s="12"/>
      <c r="H8" s="12"/>
      <c r="I8" s="12"/>
      <c r="J8" s="12">
        <f t="shared" si="0"/>
        <v>2</v>
      </c>
    </row>
    <row r="9" spans="2:10" ht="14.25" customHeight="1" x14ac:dyDescent="0.45">
      <c r="B9" s="52">
        <v>1988</v>
      </c>
      <c r="C9" s="66"/>
      <c r="D9" s="12"/>
      <c r="E9" s="12"/>
      <c r="F9" s="12"/>
      <c r="G9" s="12"/>
      <c r="H9" s="12"/>
      <c r="I9" s="12"/>
      <c r="J9" s="12">
        <f t="shared" si="0"/>
        <v>0</v>
      </c>
    </row>
    <row r="10" spans="2:10" ht="14.25" customHeight="1" x14ac:dyDescent="0.45">
      <c r="B10" s="52">
        <v>1989</v>
      </c>
      <c r="C10" s="66">
        <v>1</v>
      </c>
      <c r="D10" s="12"/>
      <c r="E10" s="12"/>
      <c r="F10" s="12"/>
      <c r="G10" s="12"/>
      <c r="H10" s="12"/>
      <c r="I10" s="12"/>
      <c r="J10" s="12">
        <f t="shared" si="0"/>
        <v>1</v>
      </c>
    </row>
    <row r="11" spans="2:10" ht="14.25" customHeight="1" x14ac:dyDescent="0.45">
      <c r="B11" s="53">
        <v>1990</v>
      </c>
      <c r="C11" s="67">
        <v>1</v>
      </c>
      <c r="D11" s="17"/>
      <c r="E11" s="17"/>
      <c r="F11" s="17"/>
      <c r="G11" s="17"/>
      <c r="H11" s="17"/>
      <c r="I11" s="17"/>
      <c r="J11" s="17">
        <f t="shared" si="0"/>
        <v>1</v>
      </c>
    </row>
    <row r="12" spans="2:10" ht="14.25" customHeight="1" x14ac:dyDescent="0.45">
      <c r="B12" s="51">
        <v>1991</v>
      </c>
      <c r="C12" s="65">
        <v>2</v>
      </c>
      <c r="D12" s="6"/>
      <c r="E12" s="6"/>
      <c r="F12" s="6"/>
      <c r="G12" s="6"/>
      <c r="H12" s="6"/>
      <c r="I12" s="6"/>
      <c r="J12" s="6">
        <f t="shared" si="0"/>
        <v>2</v>
      </c>
    </row>
    <row r="13" spans="2:10" ht="14.25" customHeight="1" x14ac:dyDescent="0.45">
      <c r="B13" s="52">
        <v>1992</v>
      </c>
      <c r="C13" s="66">
        <v>3</v>
      </c>
      <c r="D13" s="12"/>
      <c r="E13" s="12"/>
      <c r="F13" s="12"/>
      <c r="G13" s="12"/>
      <c r="H13" s="12"/>
      <c r="I13" s="12"/>
      <c r="J13" s="12">
        <f t="shared" si="0"/>
        <v>3</v>
      </c>
    </row>
    <row r="14" spans="2:10" ht="14.25" customHeight="1" x14ac:dyDescent="0.45">
      <c r="B14" s="52">
        <v>1993</v>
      </c>
      <c r="C14" s="66">
        <v>3</v>
      </c>
      <c r="D14" s="12"/>
      <c r="E14" s="12"/>
      <c r="F14" s="12"/>
      <c r="G14" s="12"/>
      <c r="H14" s="12"/>
      <c r="I14" s="12"/>
      <c r="J14" s="12">
        <f t="shared" si="0"/>
        <v>3</v>
      </c>
    </row>
    <row r="15" spans="2:10" ht="14.25" customHeight="1" x14ac:dyDescent="0.45">
      <c r="B15" s="52">
        <v>1994</v>
      </c>
      <c r="C15" s="66">
        <v>6</v>
      </c>
      <c r="D15" s="12"/>
      <c r="E15" s="12"/>
      <c r="F15" s="12"/>
      <c r="G15" s="12"/>
      <c r="H15" s="12"/>
      <c r="I15" s="12"/>
      <c r="J15" s="12">
        <f t="shared" si="0"/>
        <v>6</v>
      </c>
    </row>
    <row r="16" spans="2:10" ht="14.25" customHeight="1" x14ac:dyDescent="0.45">
      <c r="B16" s="53">
        <v>1995</v>
      </c>
      <c r="C16" s="67">
        <v>5</v>
      </c>
      <c r="D16" s="17"/>
      <c r="E16" s="17"/>
      <c r="F16" s="17"/>
      <c r="G16" s="17"/>
      <c r="H16" s="17"/>
      <c r="I16" s="17"/>
      <c r="J16" s="17">
        <f t="shared" si="0"/>
        <v>5</v>
      </c>
    </row>
    <row r="17" spans="2:10" ht="14.25" customHeight="1" x14ac:dyDescent="0.45">
      <c r="B17" s="51">
        <v>1996</v>
      </c>
      <c r="C17" s="65">
        <v>2</v>
      </c>
      <c r="D17" s="6"/>
      <c r="E17" s="6"/>
      <c r="F17" s="6"/>
      <c r="G17" s="6"/>
      <c r="H17" s="6"/>
      <c r="I17" s="6"/>
      <c r="J17" s="6">
        <f t="shared" si="0"/>
        <v>2</v>
      </c>
    </row>
    <row r="18" spans="2:10" ht="14.25" customHeight="1" x14ac:dyDescent="0.45">
      <c r="B18" s="52">
        <v>1997</v>
      </c>
      <c r="C18" s="66">
        <v>12</v>
      </c>
      <c r="D18" s="12"/>
      <c r="E18" s="12"/>
      <c r="F18" s="12"/>
      <c r="G18" s="12"/>
      <c r="H18" s="12"/>
      <c r="I18" s="12"/>
      <c r="J18" s="12">
        <f t="shared" si="0"/>
        <v>12</v>
      </c>
    </row>
    <row r="19" spans="2:10" ht="14.25" customHeight="1" x14ac:dyDescent="0.45">
      <c r="B19" s="52">
        <v>1998</v>
      </c>
      <c r="C19" s="66">
        <v>17</v>
      </c>
      <c r="D19" s="12"/>
      <c r="E19" s="12"/>
      <c r="F19" s="12"/>
      <c r="G19" s="12"/>
      <c r="H19" s="12"/>
      <c r="I19" s="12"/>
      <c r="J19" s="12">
        <f t="shared" si="0"/>
        <v>17</v>
      </c>
    </row>
    <row r="20" spans="2:10" ht="14.25" customHeight="1" x14ac:dyDescent="0.45">
      <c r="B20" s="52">
        <v>1999</v>
      </c>
      <c r="C20" s="66">
        <v>7</v>
      </c>
      <c r="D20" s="12"/>
      <c r="E20" s="12"/>
      <c r="F20" s="12"/>
      <c r="G20" s="12"/>
      <c r="H20" s="12"/>
      <c r="I20" s="12"/>
      <c r="J20" s="12">
        <f t="shared" si="0"/>
        <v>7</v>
      </c>
    </row>
    <row r="21" spans="2:10" ht="14.25" customHeight="1" x14ac:dyDescent="0.45">
      <c r="B21" s="53">
        <v>2000</v>
      </c>
      <c r="C21" s="17">
        <v>13</v>
      </c>
      <c r="D21" s="17"/>
      <c r="E21" s="17"/>
      <c r="F21" s="17"/>
      <c r="G21" s="17"/>
      <c r="H21" s="17"/>
      <c r="I21" s="17"/>
      <c r="J21" s="17">
        <f t="shared" si="0"/>
        <v>13</v>
      </c>
    </row>
    <row r="22" spans="2:10" ht="14.25" customHeight="1" x14ac:dyDescent="0.45">
      <c r="B22" s="51">
        <v>2001</v>
      </c>
      <c r="C22" s="37">
        <v>23</v>
      </c>
      <c r="D22" s="6"/>
      <c r="E22" s="37">
        <v>1</v>
      </c>
      <c r="F22" s="6"/>
      <c r="G22" s="6"/>
      <c r="H22" s="6"/>
      <c r="I22" s="6"/>
      <c r="J22" s="37">
        <f t="shared" si="0"/>
        <v>24</v>
      </c>
    </row>
    <row r="23" spans="2:10" ht="14.25" customHeight="1" x14ac:dyDescent="0.45">
      <c r="B23" s="52">
        <v>2002</v>
      </c>
      <c r="C23" s="12">
        <v>20</v>
      </c>
      <c r="D23" s="12">
        <v>0</v>
      </c>
      <c r="E23" s="39" t="s">
        <v>4</v>
      </c>
      <c r="F23" s="12" t="s">
        <v>4</v>
      </c>
      <c r="G23" s="12" t="s">
        <v>4</v>
      </c>
      <c r="H23" s="12">
        <v>0</v>
      </c>
      <c r="I23" s="12">
        <v>0</v>
      </c>
      <c r="J23" s="12">
        <f t="shared" si="0"/>
        <v>20</v>
      </c>
    </row>
    <row r="24" spans="2:10" ht="14.25" customHeight="1" x14ac:dyDescent="0.45">
      <c r="B24" s="52">
        <v>2003</v>
      </c>
      <c r="C24" s="12">
        <v>10</v>
      </c>
      <c r="D24" s="12" t="s">
        <v>4</v>
      </c>
      <c r="E24" s="39" t="s">
        <v>4</v>
      </c>
      <c r="F24" s="12" t="s">
        <v>4</v>
      </c>
      <c r="G24" s="12" t="s">
        <v>4</v>
      </c>
      <c r="H24" s="12"/>
      <c r="I24" s="12"/>
      <c r="J24" s="12">
        <f t="shared" si="0"/>
        <v>10</v>
      </c>
    </row>
    <row r="25" spans="2:10" ht="14.25" customHeight="1" x14ac:dyDescent="0.45">
      <c r="B25" s="52">
        <v>2004</v>
      </c>
      <c r="C25" s="12">
        <v>15</v>
      </c>
      <c r="D25" s="12"/>
      <c r="E25" s="39"/>
      <c r="F25" s="12"/>
      <c r="G25" s="12"/>
      <c r="H25" s="12"/>
      <c r="I25" s="12"/>
      <c r="J25" s="12">
        <f>SUM(C25:I25)</f>
        <v>15</v>
      </c>
    </row>
    <row r="26" spans="2:10" ht="14.25" customHeight="1" x14ac:dyDescent="0.45">
      <c r="B26" s="53">
        <v>2005</v>
      </c>
      <c r="C26" s="17">
        <v>18</v>
      </c>
      <c r="D26" s="17"/>
      <c r="E26" s="54"/>
      <c r="F26" s="17"/>
      <c r="G26" s="17"/>
      <c r="H26" s="17"/>
      <c r="I26" s="17"/>
      <c r="J26" s="17">
        <f t="shared" si="0"/>
        <v>18</v>
      </c>
    </row>
    <row r="27" spans="2:10" ht="14.25" customHeight="1" x14ac:dyDescent="0.45">
      <c r="B27" s="55">
        <v>2006</v>
      </c>
      <c r="C27" s="56">
        <v>9</v>
      </c>
      <c r="D27" s="56"/>
      <c r="E27" s="56"/>
      <c r="F27" s="56"/>
      <c r="G27" s="56"/>
      <c r="H27" s="56"/>
      <c r="I27" s="56"/>
      <c r="J27" s="56">
        <f>SUM(C27:I27)</f>
        <v>9</v>
      </c>
    </row>
    <row r="28" spans="2:10" ht="14.25" customHeight="1" x14ac:dyDescent="0.45">
      <c r="B28" s="57">
        <v>2007</v>
      </c>
      <c r="C28" s="58">
        <v>9</v>
      </c>
      <c r="D28" s="58"/>
      <c r="E28" s="58"/>
      <c r="F28" s="58"/>
      <c r="G28" s="58"/>
      <c r="H28" s="58"/>
      <c r="I28" s="58"/>
      <c r="J28" s="58">
        <f>SUM(C28:I28)</f>
        <v>9</v>
      </c>
    </row>
    <row r="29" spans="2:10" ht="14.25" customHeight="1" x14ac:dyDescent="0.45">
      <c r="B29" s="59" t="s">
        <v>56</v>
      </c>
      <c r="C29" s="60">
        <f>SUM(C4:C28)</f>
        <v>180</v>
      </c>
      <c r="D29" s="60">
        <f t="shared" ref="D29:I29" si="1">SUM(D4:D28)</f>
        <v>0</v>
      </c>
      <c r="E29" s="60">
        <f t="shared" si="1"/>
        <v>1</v>
      </c>
      <c r="F29" s="60">
        <f t="shared" si="1"/>
        <v>0</v>
      </c>
      <c r="G29" s="60">
        <f t="shared" si="1"/>
        <v>0</v>
      </c>
      <c r="H29" s="60">
        <f t="shared" si="1"/>
        <v>0</v>
      </c>
      <c r="I29" s="60">
        <f t="shared" si="1"/>
        <v>0</v>
      </c>
      <c r="J29" s="60">
        <f>SUM(J4:J28)</f>
        <v>181</v>
      </c>
    </row>
    <row r="30" spans="2:10" ht="14.25" customHeight="1" x14ac:dyDescent="0.45">
      <c r="B30" s="61" t="s">
        <v>42</v>
      </c>
      <c r="C30" s="62">
        <f>+C29/$J29</f>
        <v>0.99447513812154698</v>
      </c>
      <c r="D30" s="62">
        <f t="shared" ref="D30:I30" si="2">+D29/$J29</f>
        <v>0</v>
      </c>
      <c r="E30" s="62">
        <f t="shared" si="2"/>
        <v>5.5248618784530384E-3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63</v>
      </c>
      <c r="C2" s="30"/>
      <c r="D2" s="30"/>
      <c r="E2" s="30"/>
      <c r="F2" s="30"/>
      <c r="G2" s="30"/>
      <c r="H2" s="30"/>
      <c r="I2" s="50" t="s">
        <v>35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/>
      <c r="D4" s="65"/>
      <c r="E4" s="65"/>
      <c r="F4" s="6"/>
      <c r="G4" s="6"/>
      <c r="H4" s="6"/>
      <c r="I4" s="6"/>
      <c r="J4" s="6">
        <f t="shared" ref="J4:J26" si="0">SUM(C4:I4)</f>
        <v>0</v>
      </c>
    </row>
    <row r="5" spans="2:10" ht="14.25" customHeight="1" x14ac:dyDescent="0.45">
      <c r="B5" s="52">
        <v>1984</v>
      </c>
      <c r="C5" s="66">
        <v>1</v>
      </c>
      <c r="D5" s="66"/>
      <c r="E5" s="66"/>
      <c r="F5" s="12"/>
      <c r="G5" s="12"/>
      <c r="H5" s="12"/>
      <c r="I5" s="12"/>
      <c r="J5" s="12">
        <f t="shared" si="0"/>
        <v>1</v>
      </c>
    </row>
    <row r="6" spans="2:10" ht="14.25" customHeight="1" x14ac:dyDescent="0.45">
      <c r="B6" s="53">
        <v>1985</v>
      </c>
      <c r="C6" s="67">
        <v>1</v>
      </c>
      <c r="D6" s="67"/>
      <c r="E6" s="67"/>
      <c r="F6" s="17"/>
      <c r="G6" s="17"/>
      <c r="H6" s="17"/>
      <c r="I6" s="17"/>
      <c r="J6" s="17">
        <f t="shared" si="0"/>
        <v>1</v>
      </c>
    </row>
    <row r="7" spans="2:10" ht="14.25" customHeight="1" x14ac:dyDescent="0.45">
      <c r="B7" s="51">
        <v>1986</v>
      </c>
      <c r="C7" s="65"/>
      <c r="D7" s="65"/>
      <c r="E7" s="65"/>
      <c r="F7" s="6"/>
      <c r="G7" s="6"/>
      <c r="H7" s="6"/>
      <c r="I7" s="6"/>
      <c r="J7" s="6">
        <f t="shared" si="0"/>
        <v>0</v>
      </c>
    </row>
    <row r="8" spans="2:10" ht="14.25" customHeight="1" x14ac:dyDescent="0.45">
      <c r="B8" s="52">
        <v>1987</v>
      </c>
      <c r="C8" s="66">
        <v>6</v>
      </c>
      <c r="D8" s="68">
        <v>1</v>
      </c>
      <c r="E8" s="66"/>
      <c r="F8" s="12"/>
      <c r="G8" s="12"/>
      <c r="H8" s="12"/>
      <c r="I8" s="12"/>
      <c r="J8" s="12">
        <f t="shared" si="0"/>
        <v>7</v>
      </c>
    </row>
    <row r="9" spans="2:10" ht="14.25" customHeight="1" x14ac:dyDescent="0.45">
      <c r="B9" s="52">
        <v>1988</v>
      </c>
      <c r="C9" s="66">
        <v>6</v>
      </c>
      <c r="D9" s="68"/>
      <c r="E9" s="66"/>
      <c r="F9" s="12"/>
      <c r="G9" s="12"/>
      <c r="H9" s="12"/>
      <c r="I9" s="12"/>
      <c r="J9" s="12">
        <f t="shared" si="0"/>
        <v>6</v>
      </c>
    </row>
    <row r="10" spans="2:10" ht="14.25" customHeight="1" x14ac:dyDescent="0.45">
      <c r="B10" s="52">
        <v>1989</v>
      </c>
      <c r="C10" s="66">
        <v>1</v>
      </c>
      <c r="D10" s="66"/>
      <c r="E10" s="66"/>
      <c r="F10" s="12"/>
      <c r="G10" s="12"/>
      <c r="H10" s="12"/>
      <c r="I10" s="12"/>
      <c r="J10" s="12">
        <f t="shared" si="0"/>
        <v>1</v>
      </c>
    </row>
    <row r="11" spans="2:10" ht="14.25" customHeight="1" x14ac:dyDescent="0.45">
      <c r="B11" s="53">
        <v>1990</v>
      </c>
      <c r="C11" s="67">
        <v>1</v>
      </c>
      <c r="D11" s="67"/>
      <c r="E11" s="67"/>
      <c r="F11" s="17"/>
      <c r="G11" s="17"/>
      <c r="H11" s="17"/>
      <c r="I11" s="17"/>
      <c r="J11" s="17">
        <f t="shared" si="0"/>
        <v>1</v>
      </c>
    </row>
    <row r="12" spans="2:10" ht="14.25" customHeight="1" x14ac:dyDescent="0.45">
      <c r="B12" s="51">
        <v>1991</v>
      </c>
      <c r="C12" s="65">
        <v>2</v>
      </c>
      <c r="D12" s="65" t="s">
        <v>4</v>
      </c>
      <c r="E12" s="65" t="s">
        <v>4</v>
      </c>
      <c r="F12" s="6"/>
      <c r="G12" s="6"/>
      <c r="H12" s="6"/>
      <c r="I12" s="6"/>
      <c r="J12" s="6">
        <f t="shared" si="0"/>
        <v>2</v>
      </c>
    </row>
    <row r="13" spans="2:10" ht="14.25" customHeight="1" x14ac:dyDescent="0.45">
      <c r="B13" s="52">
        <v>1992</v>
      </c>
      <c r="C13" s="66">
        <v>8</v>
      </c>
      <c r="D13" s="66" t="s">
        <v>4</v>
      </c>
      <c r="E13" s="66" t="s">
        <v>4</v>
      </c>
      <c r="F13" s="12"/>
      <c r="G13" s="12"/>
      <c r="H13" s="12"/>
      <c r="I13" s="12"/>
      <c r="J13" s="12">
        <f t="shared" si="0"/>
        <v>8</v>
      </c>
    </row>
    <row r="14" spans="2:10" ht="14.25" customHeight="1" x14ac:dyDescent="0.45">
      <c r="B14" s="52">
        <v>1993</v>
      </c>
      <c r="C14" s="66">
        <v>2</v>
      </c>
      <c r="D14" s="66"/>
      <c r="E14" s="66"/>
      <c r="F14" s="12"/>
      <c r="G14" s="12"/>
      <c r="H14" s="12"/>
      <c r="I14" s="12"/>
      <c r="J14" s="12">
        <f t="shared" si="0"/>
        <v>2</v>
      </c>
    </row>
    <row r="15" spans="2:10" ht="14.25" customHeight="1" x14ac:dyDescent="0.45">
      <c r="B15" s="52">
        <v>1994</v>
      </c>
      <c r="C15" s="66">
        <v>4</v>
      </c>
      <c r="D15" s="66"/>
      <c r="E15" s="66"/>
      <c r="F15" s="12"/>
      <c r="G15" s="12"/>
      <c r="H15" s="12"/>
      <c r="I15" s="12"/>
      <c r="J15" s="12">
        <f t="shared" si="0"/>
        <v>4</v>
      </c>
    </row>
    <row r="16" spans="2:10" ht="14.25" customHeight="1" x14ac:dyDescent="0.45">
      <c r="B16" s="53">
        <v>1995</v>
      </c>
      <c r="C16" s="67">
        <v>8</v>
      </c>
      <c r="D16" s="67"/>
      <c r="E16" s="67"/>
      <c r="F16" s="17"/>
      <c r="G16" s="17"/>
      <c r="H16" s="17"/>
      <c r="I16" s="17"/>
      <c r="J16" s="17">
        <f t="shared" si="0"/>
        <v>8</v>
      </c>
    </row>
    <row r="17" spans="2:10" ht="14.25" customHeight="1" x14ac:dyDescent="0.45">
      <c r="B17" s="51">
        <v>1996</v>
      </c>
      <c r="C17" s="65">
        <v>15</v>
      </c>
      <c r="D17" s="65"/>
      <c r="E17" s="65"/>
      <c r="F17" s="6"/>
      <c r="G17" s="6"/>
      <c r="H17" s="6"/>
      <c r="I17" s="6"/>
      <c r="J17" s="6">
        <f t="shared" si="0"/>
        <v>15</v>
      </c>
    </row>
    <row r="18" spans="2:10" ht="14.25" customHeight="1" x14ac:dyDescent="0.45">
      <c r="B18" s="52">
        <v>1997</v>
      </c>
      <c r="C18" s="66">
        <v>27</v>
      </c>
      <c r="D18" s="66"/>
      <c r="E18" s="66"/>
      <c r="F18" s="12"/>
      <c r="G18" s="12"/>
      <c r="H18" s="12"/>
      <c r="I18" s="12"/>
      <c r="J18" s="12">
        <f t="shared" si="0"/>
        <v>27</v>
      </c>
    </row>
    <row r="19" spans="2:10" ht="14.25" customHeight="1" x14ac:dyDescent="0.45">
      <c r="B19" s="52">
        <v>1998</v>
      </c>
      <c r="C19" s="66">
        <v>13</v>
      </c>
      <c r="D19" s="68">
        <v>1</v>
      </c>
      <c r="E19" s="66"/>
      <c r="F19" s="12"/>
      <c r="G19" s="12"/>
      <c r="H19" s="12"/>
      <c r="I19" s="12"/>
      <c r="J19" s="12">
        <f t="shared" si="0"/>
        <v>14</v>
      </c>
    </row>
    <row r="20" spans="2:10" ht="14.25" customHeight="1" x14ac:dyDescent="0.45">
      <c r="B20" s="52">
        <v>1999</v>
      </c>
      <c r="C20" s="66">
        <v>7</v>
      </c>
      <c r="D20" s="66"/>
      <c r="E20" s="66">
        <v>1</v>
      </c>
      <c r="F20" s="12"/>
      <c r="G20" s="12"/>
      <c r="H20" s="12"/>
      <c r="I20" s="12"/>
      <c r="J20" s="12">
        <f t="shared" si="0"/>
        <v>8</v>
      </c>
    </row>
    <row r="21" spans="2:10" ht="14.25" customHeight="1" x14ac:dyDescent="0.45">
      <c r="B21" s="53">
        <v>2000</v>
      </c>
      <c r="C21" s="17">
        <v>15</v>
      </c>
      <c r="D21" s="67"/>
      <c r="E21" s="67"/>
      <c r="F21" s="17"/>
      <c r="G21" s="17"/>
      <c r="H21" s="17"/>
      <c r="I21" s="17"/>
      <c r="J21" s="17">
        <f t="shared" si="0"/>
        <v>15</v>
      </c>
    </row>
    <row r="22" spans="2:10" ht="14.25" customHeight="1" x14ac:dyDescent="0.45">
      <c r="B22" s="51">
        <v>2001</v>
      </c>
      <c r="C22" s="37">
        <v>29</v>
      </c>
      <c r="D22" s="65"/>
      <c r="E22" s="65"/>
      <c r="F22" s="6"/>
      <c r="G22" s="6"/>
      <c r="H22" s="6"/>
      <c r="I22" s="6"/>
      <c r="J22" s="37">
        <f t="shared" si="0"/>
        <v>29</v>
      </c>
    </row>
    <row r="23" spans="2:10" ht="14.25" customHeight="1" x14ac:dyDescent="0.45">
      <c r="B23" s="52">
        <v>2002</v>
      </c>
      <c r="C23" s="12">
        <v>8</v>
      </c>
      <c r="D23" s="66">
        <v>0</v>
      </c>
      <c r="E23" s="66">
        <v>1</v>
      </c>
      <c r="F23" s="12" t="s">
        <v>4</v>
      </c>
      <c r="G23" s="12" t="s">
        <v>4</v>
      </c>
      <c r="H23" s="12">
        <v>0</v>
      </c>
      <c r="I23" s="12">
        <v>0</v>
      </c>
      <c r="J23" s="12">
        <f t="shared" si="0"/>
        <v>9</v>
      </c>
    </row>
    <row r="24" spans="2:10" ht="14.25" customHeight="1" x14ac:dyDescent="0.45">
      <c r="B24" s="52">
        <v>2003</v>
      </c>
      <c r="C24" s="12">
        <v>4</v>
      </c>
      <c r="D24" s="66" t="s">
        <v>4</v>
      </c>
      <c r="E24" s="68">
        <v>2</v>
      </c>
      <c r="F24" s="12" t="s">
        <v>4</v>
      </c>
      <c r="G24" s="12" t="s">
        <v>4</v>
      </c>
      <c r="H24" s="12"/>
      <c r="I24" s="12"/>
      <c r="J24" s="12">
        <f t="shared" si="0"/>
        <v>6</v>
      </c>
    </row>
    <row r="25" spans="2:10" ht="14.25" customHeight="1" x14ac:dyDescent="0.45">
      <c r="B25" s="52">
        <v>2004</v>
      </c>
      <c r="C25" s="12">
        <v>9</v>
      </c>
      <c r="D25" s="66"/>
      <c r="E25" s="68"/>
      <c r="F25" s="12"/>
      <c r="G25" s="12"/>
      <c r="H25" s="12"/>
      <c r="I25" s="12"/>
      <c r="J25" s="12">
        <f>SUM(C25:I25)</f>
        <v>9</v>
      </c>
    </row>
    <row r="26" spans="2:10" ht="14.25" customHeight="1" x14ac:dyDescent="0.45">
      <c r="B26" s="53">
        <v>2005</v>
      </c>
      <c r="C26" s="17">
        <v>18</v>
      </c>
      <c r="D26" s="67"/>
      <c r="E26" s="67">
        <v>1</v>
      </c>
      <c r="F26" s="17"/>
      <c r="G26" s="17"/>
      <c r="H26" s="17"/>
      <c r="I26" s="17"/>
      <c r="J26" s="17">
        <f t="shared" si="0"/>
        <v>19</v>
      </c>
    </row>
    <row r="27" spans="2:10" ht="14.25" customHeight="1" x14ac:dyDescent="0.45">
      <c r="B27" s="55">
        <v>2006</v>
      </c>
      <c r="C27" s="56">
        <v>3</v>
      </c>
      <c r="D27" s="72"/>
      <c r="E27" s="72"/>
      <c r="F27" s="56"/>
      <c r="G27" s="56"/>
      <c r="H27" s="56"/>
      <c r="I27" s="56"/>
      <c r="J27" s="56">
        <f>SUM(C27:I27)</f>
        <v>3</v>
      </c>
    </row>
    <row r="28" spans="2:10" ht="14.25" customHeight="1" x14ac:dyDescent="0.45">
      <c r="B28" s="57">
        <v>2007</v>
      </c>
      <c r="C28" s="58">
        <v>6</v>
      </c>
      <c r="D28" s="74"/>
      <c r="E28" s="74"/>
      <c r="F28" s="58"/>
      <c r="G28" s="58"/>
      <c r="H28" s="58"/>
      <c r="I28" s="58"/>
      <c r="J28" s="58">
        <f>SUM(C28:I28)</f>
        <v>6</v>
      </c>
    </row>
    <row r="29" spans="2:10" ht="14.25" customHeight="1" x14ac:dyDescent="0.45">
      <c r="B29" s="59" t="s">
        <v>56</v>
      </c>
      <c r="C29" s="60">
        <f>SUM(C4:C28)</f>
        <v>194</v>
      </c>
      <c r="D29" s="60">
        <f t="shared" ref="D29:I29" si="1">SUM(D4:D28)</f>
        <v>2</v>
      </c>
      <c r="E29" s="60">
        <f t="shared" si="1"/>
        <v>5</v>
      </c>
      <c r="F29" s="60">
        <f t="shared" si="1"/>
        <v>0</v>
      </c>
      <c r="G29" s="60">
        <f t="shared" si="1"/>
        <v>0</v>
      </c>
      <c r="H29" s="60">
        <f t="shared" si="1"/>
        <v>0</v>
      </c>
      <c r="I29" s="60">
        <f t="shared" si="1"/>
        <v>0</v>
      </c>
      <c r="J29" s="60">
        <f>SUM(J4:J28)</f>
        <v>201</v>
      </c>
    </row>
    <row r="30" spans="2:10" ht="14.25" customHeight="1" x14ac:dyDescent="0.45">
      <c r="B30" s="61" t="s">
        <v>42</v>
      </c>
      <c r="C30" s="62">
        <f>+C29/$J29</f>
        <v>0.96517412935323388</v>
      </c>
      <c r="D30" s="62">
        <f t="shared" ref="D30:I30" si="2">+D29/$J29</f>
        <v>9.9502487562189053E-3</v>
      </c>
      <c r="E30" s="62">
        <f t="shared" si="2"/>
        <v>2.4875621890547265E-2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7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64</v>
      </c>
      <c r="C2" s="30"/>
      <c r="D2" s="30"/>
      <c r="E2" s="30"/>
      <c r="F2" s="30"/>
      <c r="G2" s="30"/>
      <c r="H2" s="30"/>
      <c r="I2" s="50" t="s">
        <v>36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1</v>
      </c>
      <c r="D4" s="6"/>
      <c r="E4" s="65"/>
      <c r="F4" s="6"/>
      <c r="G4" s="6"/>
      <c r="H4" s="6"/>
      <c r="I4" s="6"/>
      <c r="J4" s="6">
        <f t="shared" ref="J4:J26" si="0">SUM(C4:I4)</f>
        <v>1</v>
      </c>
    </row>
    <row r="5" spans="2:10" ht="14.25" customHeight="1" x14ac:dyDescent="0.45">
      <c r="B5" s="52">
        <v>1984</v>
      </c>
      <c r="C5" s="66"/>
      <c r="D5" s="12"/>
      <c r="E5" s="66"/>
      <c r="F5" s="12"/>
      <c r="G5" s="12"/>
      <c r="H5" s="12"/>
      <c r="I5" s="12"/>
      <c r="J5" s="12">
        <f t="shared" si="0"/>
        <v>0</v>
      </c>
    </row>
    <row r="6" spans="2:10" ht="14.25" customHeight="1" x14ac:dyDescent="0.45">
      <c r="B6" s="53">
        <v>1985</v>
      </c>
      <c r="C6" s="67"/>
      <c r="D6" s="17"/>
      <c r="E6" s="67"/>
      <c r="F6" s="17"/>
      <c r="G6" s="17"/>
      <c r="H6" s="17"/>
      <c r="I6" s="17"/>
      <c r="J6" s="17">
        <f t="shared" si="0"/>
        <v>0</v>
      </c>
    </row>
    <row r="7" spans="2:10" ht="14.25" customHeight="1" x14ac:dyDescent="0.45">
      <c r="B7" s="51">
        <v>1986</v>
      </c>
      <c r="C7" s="65"/>
      <c r="D7" s="6"/>
      <c r="E7" s="65"/>
      <c r="F7" s="6"/>
      <c r="G7" s="6"/>
      <c r="H7" s="6"/>
      <c r="I7" s="6"/>
      <c r="J7" s="6">
        <f t="shared" si="0"/>
        <v>0</v>
      </c>
    </row>
    <row r="8" spans="2:10" ht="14.25" customHeight="1" x14ac:dyDescent="0.45">
      <c r="B8" s="52">
        <v>1987</v>
      </c>
      <c r="C8" s="66">
        <v>3</v>
      </c>
      <c r="D8" s="12"/>
      <c r="E8" s="66"/>
      <c r="F8" s="12"/>
      <c r="G8" s="12"/>
      <c r="H8" s="12"/>
      <c r="I8" s="12"/>
      <c r="J8" s="12">
        <f t="shared" si="0"/>
        <v>3</v>
      </c>
    </row>
    <row r="9" spans="2:10" ht="14.25" customHeight="1" x14ac:dyDescent="0.45">
      <c r="B9" s="52">
        <v>1988</v>
      </c>
      <c r="C9" s="66">
        <v>2</v>
      </c>
      <c r="D9" s="12"/>
      <c r="E9" s="68">
        <v>1</v>
      </c>
      <c r="F9" s="12"/>
      <c r="G9" s="12"/>
      <c r="H9" s="12"/>
      <c r="I9" s="12"/>
      <c r="J9" s="12">
        <f t="shared" si="0"/>
        <v>3</v>
      </c>
    </row>
    <row r="10" spans="2:10" ht="14.25" customHeight="1" x14ac:dyDescent="0.45">
      <c r="B10" s="52">
        <v>1989</v>
      </c>
      <c r="C10" s="66">
        <v>1</v>
      </c>
      <c r="D10" s="12"/>
      <c r="E10" s="66"/>
      <c r="F10" s="12"/>
      <c r="G10" s="12"/>
      <c r="H10" s="12"/>
      <c r="I10" s="12"/>
      <c r="J10" s="12">
        <f t="shared" si="0"/>
        <v>1</v>
      </c>
    </row>
    <row r="11" spans="2:10" ht="14.25" customHeight="1" x14ac:dyDescent="0.45">
      <c r="B11" s="53">
        <v>1990</v>
      </c>
      <c r="C11" s="67"/>
      <c r="D11" s="17"/>
      <c r="E11" s="67"/>
      <c r="F11" s="17"/>
      <c r="G11" s="17"/>
      <c r="H11" s="17"/>
      <c r="I11" s="17"/>
      <c r="J11" s="17">
        <f t="shared" si="0"/>
        <v>0</v>
      </c>
    </row>
    <row r="12" spans="2:10" ht="14.25" customHeight="1" x14ac:dyDescent="0.45">
      <c r="B12" s="51">
        <v>1991</v>
      </c>
      <c r="C12" s="65">
        <v>1</v>
      </c>
      <c r="D12" s="6"/>
      <c r="E12" s="65" t="s">
        <v>4</v>
      </c>
      <c r="F12" s="6"/>
      <c r="G12" s="6"/>
      <c r="H12" s="6"/>
      <c r="I12" s="6"/>
      <c r="J12" s="6">
        <f t="shared" si="0"/>
        <v>1</v>
      </c>
    </row>
    <row r="13" spans="2:10" ht="14.25" customHeight="1" x14ac:dyDescent="0.45">
      <c r="B13" s="52">
        <v>1992</v>
      </c>
      <c r="C13" s="66">
        <v>6</v>
      </c>
      <c r="D13" s="12"/>
      <c r="E13" s="66" t="s">
        <v>4</v>
      </c>
      <c r="F13" s="12"/>
      <c r="G13" s="12"/>
      <c r="H13" s="12"/>
      <c r="I13" s="12"/>
      <c r="J13" s="12">
        <f t="shared" si="0"/>
        <v>6</v>
      </c>
    </row>
    <row r="14" spans="2:10" ht="14.25" customHeight="1" x14ac:dyDescent="0.45">
      <c r="B14" s="52">
        <v>1993</v>
      </c>
      <c r="C14" s="66">
        <v>2</v>
      </c>
      <c r="D14" s="12"/>
      <c r="E14" s="66"/>
      <c r="F14" s="12"/>
      <c r="G14" s="12"/>
      <c r="H14" s="12"/>
      <c r="I14" s="12"/>
      <c r="J14" s="12">
        <f t="shared" si="0"/>
        <v>2</v>
      </c>
    </row>
    <row r="15" spans="2:10" ht="14.25" customHeight="1" x14ac:dyDescent="0.45">
      <c r="B15" s="52">
        <v>1994</v>
      </c>
      <c r="C15" s="66">
        <v>3</v>
      </c>
      <c r="D15" s="12"/>
      <c r="E15" s="66"/>
      <c r="F15" s="12"/>
      <c r="G15" s="12"/>
      <c r="H15" s="12"/>
      <c r="I15" s="12"/>
      <c r="J15" s="12">
        <f t="shared" si="0"/>
        <v>3</v>
      </c>
    </row>
    <row r="16" spans="2:10" ht="14.25" customHeight="1" x14ac:dyDescent="0.45">
      <c r="B16" s="53">
        <v>1995</v>
      </c>
      <c r="C16" s="67">
        <v>8</v>
      </c>
      <c r="D16" s="17"/>
      <c r="E16" s="67"/>
      <c r="F16" s="17"/>
      <c r="G16" s="17"/>
      <c r="H16" s="17"/>
      <c r="I16" s="17"/>
      <c r="J16" s="17">
        <f t="shared" si="0"/>
        <v>8</v>
      </c>
    </row>
    <row r="17" spans="2:10" ht="14.25" customHeight="1" x14ac:dyDescent="0.45">
      <c r="B17" s="51">
        <v>1996</v>
      </c>
      <c r="C17" s="65">
        <v>11</v>
      </c>
      <c r="D17" s="6"/>
      <c r="E17" s="65"/>
      <c r="F17" s="6"/>
      <c r="G17" s="6"/>
      <c r="H17" s="6"/>
      <c r="I17" s="6"/>
      <c r="J17" s="6">
        <f t="shared" si="0"/>
        <v>11</v>
      </c>
    </row>
    <row r="18" spans="2:10" ht="14.25" customHeight="1" x14ac:dyDescent="0.45">
      <c r="B18" s="52">
        <v>1997</v>
      </c>
      <c r="C18" s="68">
        <v>23</v>
      </c>
      <c r="D18" s="12"/>
      <c r="E18" s="68">
        <v>1</v>
      </c>
      <c r="F18" s="12"/>
      <c r="G18" s="12"/>
      <c r="H18" s="12"/>
      <c r="I18" s="12"/>
      <c r="J18" s="39">
        <f t="shared" si="0"/>
        <v>24</v>
      </c>
    </row>
    <row r="19" spans="2:10" ht="14.25" customHeight="1" x14ac:dyDescent="0.45">
      <c r="B19" s="52">
        <v>1998</v>
      </c>
      <c r="C19" s="66">
        <v>11</v>
      </c>
      <c r="D19" s="12"/>
      <c r="E19" s="66"/>
      <c r="F19" s="12"/>
      <c r="G19" s="12"/>
      <c r="H19" s="12"/>
      <c r="I19" s="12"/>
      <c r="J19" s="12">
        <f t="shared" si="0"/>
        <v>11</v>
      </c>
    </row>
    <row r="20" spans="2:10" ht="14.25" customHeight="1" x14ac:dyDescent="0.45">
      <c r="B20" s="52">
        <v>1999</v>
      </c>
      <c r="C20" s="66">
        <v>2</v>
      </c>
      <c r="D20" s="12"/>
      <c r="E20" s="66"/>
      <c r="F20" s="12"/>
      <c r="G20" s="12"/>
      <c r="H20" s="12"/>
      <c r="I20" s="12"/>
      <c r="J20" s="12">
        <f t="shared" si="0"/>
        <v>2</v>
      </c>
    </row>
    <row r="21" spans="2:10" ht="14.25" customHeight="1" x14ac:dyDescent="0.45">
      <c r="B21" s="53">
        <v>2000</v>
      </c>
      <c r="C21" s="17">
        <v>13</v>
      </c>
      <c r="D21" s="17"/>
      <c r="E21" s="67"/>
      <c r="F21" s="17"/>
      <c r="G21" s="17"/>
      <c r="H21" s="17"/>
      <c r="I21" s="17"/>
      <c r="J21" s="17">
        <f t="shared" si="0"/>
        <v>13</v>
      </c>
    </row>
    <row r="22" spans="2:10" ht="14.25" customHeight="1" x14ac:dyDescent="0.45">
      <c r="B22" s="51">
        <v>2001</v>
      </c>
      <c r="C22" s="6">
        <v>15</v>
      </c>
      <c r="D22" s="6"/>
      <c r="E22" s="76">
        <v>1</v>
      </c>
      <c r="F22" s="6"/>
      <c r="G22" s="6"/>
      <c r="H22" s="6"/>
      <c r="I22" s="6"/>
      <c r="J22" s="6">
        <f t="shared" si="0"/>
        <v>16</v>
      </c>
    </row>
    <row r="23" spans="2:10" ht="14.25" customHeight="1" x14ac:dyDescent="0.45">
      <c r="B23" s="52">
        <v>2002</v>
      </c>
      <c r="C23" s="12">
        <v>14</v>
      </c>
      <c r="D23" s="12">
        <v>0</v>
      </c>
      <c r="E23" s="68">
        <v>1</v>
      </c>
      <c r="F23" s="12" t="s">
        <v>4</v>
      </c>
      <c r="G23" s="12" t="s">
        <v>4</v>
      </c>
      <c r="H23" s="12">
        <v>0</v>
      </c>
      <c r="I23" s="12">
        <v>0</v>
      </c>
      <c r="J23" s="12">
        <f t="shared" si="0"/>
        <v>15</v>
      </c>
    </row>
    <row r="24" spans="2:10" ht="14.25" customHeight="1" x14ac:dyDescent="0.45">
      <c r="B24" s="52">
        <v>2003</v>
      </c>
      <c r="C24" s="12">
        <v>15</v>
      </c>
      <c r="D24" s="12" t="s">
        <v>4</v>
      </c>
      <c r="E24" s="68">
        <v>1</v>
      </c>
      <c r="F24" s="39">
        <v>1</v>
      </c>
      <c r="G24" s="12" t="s">
        <v>4</v>
      </c>
      <c r="H24" s="12"/>
      <c r="I24" s="12"/>
      <c r="J24" s="12">
        <f t="shared" si="0"/>
        <v>17</v>
      </c>
    </row>
    <row r="25" spans="2:10" ht="14.25" customHeight="1" x14ac:dyDescent="0.45">
      <c r="B25" s="52">
        <v>2004</v>
      </c>
      <c r="C25" s="12">
        <v>14</v>
      </c>
      <c r="D25" s="12"/>
      <c r="E25" s="68"/>
      <c r="F25" s="39">
        <v>1</v>
      </c>
      <c r="G25" s="12"/>
      <c r="H25" s="12"/>
      <c r="I25" s="12"/>
      <c r="J25" s="12">
        <f>SUM(C25:I25)</f>
        <v>15</v>
      </c>
    </row>
    <row r="26" spans="2:10" ht="14.25" customHeight="1" x14ac:dyDescent="0.45">
      <c r="B26" s="53">
        <v>2005</v>
      </c>
      <c r="C26" s="17">
        <v>11</v>
      </c>
      <c r="D26" s="17"/>
      <c r="E26" s="69"/>
      <c r="F26" s="54"/>
      <c r="G26" s="17"/>
      <c r="H26" s="17"/>
      <c r="I26" s="17"/>
      <c r="J26" s="17">
        <f t="shared" si="0"/>
        <v>11</v>
      </c>
    </row>
    <row r="27" spans="2:10" ht="14.25" customHeight="1" x14ac:dyDescent="0.45">
      <c r="B27" s="55">
        <v>2006</v>
      </c>
      <c r="C27" s="56">
        <v>7</v>
      </c>
      <c r="D27" s="56"/>
      <c r="E27" s="72"/>
      <c r="F27" s="56"/>
      <c r="G27" s="56"/>
      <c r="H27" s="56"/>
      <c r="I27" s="56"/>
      <c r="J27" s="56">
        <f>SUM(C27:I27)</f>
        <v>7</v>
      </c>
    </row>
    <row r="28" spans="2:10" ht="14.25" customHeight="1" x14ac:dyDescent="0.45">
      <c r="B28" s="57">
        <v>2007</v>
      </c>
      <c r="C28" s="58">
        <v>2</v>
      </c>
      <c r="D28" s="58"/>
      <c r="E28" s="74"/>
      <c r="F28" s="58"/>
      <c r="G28" s="58"/>
      <c r="H28" s="58"/>
      <c r="I28" s="58"/>
      <c r="J28" s="58">
        <f>SUM(C28:I28)</f>
        <v>2</v>
      </c>
    </row>
    <row r="29" spans="2:10" ht="14.25" customHeight="1" x14ac:dyDescent="0.45">
      <c r="B29" s="59" t="s">
        <v>56</v>
      </c>
      <c r="C29" s="60">
        <f>SUM(C4:C28)</f>
        <v>165</v>
      </c>
      <c r="D29" s="60">
        <f t="shared" ref="D29:I29" si="1">SUM(D4:D28)</f>
        <v>0</v>
      </c>
      <c r="E29" s="60">
        <f t="shared" si="1"/>
        <v>5</v>
      </c>
      <c r="F29" s="60">
        <f t="shared" si="1"/>
        <v>2</v>
      </c>
      <c r="G29" s="60">
        <f t="shared" si="1"/>
        <v>0</v>
      </c>
      <c r="H29" s="60">
        <f t="shared" si="1"/>
        <v>0</v>
      </c>
      <c r="I29" s="60">
        <f t="shared" si="1"/>
        <v>0</v>
      </c>
      <c r="J29" s="60">
        <f>SUM(J4:J28)</f>
        <v>172</v>
      </c>
    </row>
    <row r="30" spans="2:10" ht="14.25" customHeight="1" x14ac:dyDescent="0.45">
      <c r="B30" s="61" t="s">
        <v>42</v>
      </c>
      <c r="C30" s="62">
        <f>+C29/$J29</f>
        <v>0.95930232558139539</v>
      </c>
      <c r="D30" s="62">
        <f t="shared" ref="D30:I30" si="2">+D29/$J29</f>
        <v>0</v>
      </c>
      <c r="E30" s="62">
        <f t="shared" si="2"/>
        <v>2.9069767441860465E-2</v>
      </c>
      <c r="F30" s="62">
        <f t="shared" si="2"/>
        <v>1.1627906976744186E-2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65</v>
      </c>
      <c r="C2" s="30"/>
      <c r="D2" s="30"/>
      <c r="E2" s="30"/>
      <c r="F2" s="30"/>
      <c r="G2" s="30"/>
      <c r="H2" s="30"/>
      <c r="I2" s="50" t="s">
        <v>37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/>
      <c r="D4" s="6"/>
      <c r="E4" s="65"/>
      <c r="F4" s="6"/>
      <c r="G4" s="65"/>
      <c r="H4" s="6"/>
      <c r="I4" s="6"/>
      <c r="J4" s="6">
        <f>SUM(C4:I4)</f>
        <v>0</v>
      </c>
    </row>
    <row r="5" spans="2:10" ht="14.25" customHeight="1" x14ac:dyDescent="0.45">
      <c r="B5" s="52">
        <v>1984</v>
      </c>
      <c r="C5" s="66">
        <v>3</v>
      </c>
      <c r="D5" s="12"/>
      <c r="E5" s="66"/>
      <c r="F5" s="12"/>
      <c r="G5" s="66"/>
      <c r="H5" s="12"/>
      <c r="I5" s="12"/>
      <c r="J5" s="12">
        <f t="shared" ref="J5:J26" si="0">SUM(C5:I5)</f>
        <v>3</v>
      </c>
    </row>
    <row r="6" spans="2:10" ht="14.25" customHeight="1" x14ac:dyDescent="0.45">
      <c r="B6" s="53">
        <v>1985</v>
      </c>
      <c r="C6" s="67">
        <v>3</v>
      </c>
      <c r="D6" s="17"/>
      <c r="E6" s="67"/>
      <c r="F6" s="17"/>
      <c r="G6" s="67"/>
      <c r="H6" s="17"/>
      <c r="I6" s="17"/>
      <c r="J6" s="17">
        <f t="shared" si="0"/>
        <v>3</v>
      </c>
    </row>
    <row r="7" spans="2:10" ht="14.25" customHeight="1" x14ac:dyDescent="0.45">
      <c r="B7" s="51">
        <v>1986</v>
      </c>
      <c r="C7" s="65">
        <v>4</v>
      </c>
      <c r="D7" s="6"/>
      <c r="E7" s="65"/>
      <c r="F7" s="6"/>
      <c r="G7" s="65"/>
      <c r="H7" s="6"/>
      <c r="I7" s="6"/>
      <c r="J7" s="6">
        <f t="shared" si="0"/>
        <v>4</v>
      </c>
    </row>
    <row r="8" spans="2:10" ht="14.25" customHeight="1" x14ac:dyDescent="0.45">
      <c r="B8" s="52">
        <v>1987</v>
      </c>
      <c r="C8" s="66">
        <v>8</v>
      </c>
      <c r="D8" s="12"/>
      <c r="E8" s="66"/>
      <c r="F8" s="12"/>
      <c r="G8" s="66"/>
      <c r="H8" s="12"/>
      <c r="I8" s="12"/>
      <c r="J8" s="12">
        <f t="shared" si="0"/>
        <v>8</v>
      </c>
    </row>
    <row r="9" spans="2:10" ht="14.25" customHeight="1" x14ac:dyDescent="0.45">
      <c r="B9" s="52">
        <v>1988</v>
      </c>
      <c r="C9" s="66">
        <v>13</v>
      </c>
      <c r="D9" s="12"/>
      <c r="E9" s="66"/>
      <c r="F9" s="12"/>
      <c r="G9" s="66"/>
      <c r="H9" s="12"/>
      <c r="I9" s="12"/>
      <c r="J9" s="12">
        <f t="shared" si="0"/>
        <v>13</v>
      </c>
    </row>
    <row r="10" spans="2:10" ht="14.25" customHeight="1" x14ac:dyDescent="0.45">
      <c r="B10" s="52">
        <v>1989</v>
      </c>
      <c r="C10" s="66">
        <v>2</v>
      </c>
      <c r="D10" s="12"/>
      <c r="E10" s="66"/>
      <c r="F10" s="12"/>
      <c r="G10" s="66"/>
      <c r="H10" s="12"/>
      <c r="I10" s="12"/>
      <c r="J10" s="12">
        <f t="shared" si="0"/>
        <v>2</v>
      </c>
    </row>
    <row r="11" spans="2:10" ht="14.25" customHeight="1" x14ac:dyDescent="0.45">
      <c r="B11" s="53">
        <v>1990</v>
      </c>
      <c r="C11" s="67">
        <v>5</v>
      </c>
      <c r="D11" s="17"/>
      <c r="E11" s="67"/>
      <c r="F11" s="17"/>
      <c r="G11" s="67"/>
      <c r="H11" s="17"/>
      <c r="I11" s="17"/>
      <c r="J11" s="17">
        <f t="shared" si="0"/>
        <v>5</v>
      </c>
    </row>
    <row r="12" spans="2:10" ht="14.25" customHeight="1" x14ac:dyDescent="0.45">
      <c r="B12" s="51">
        <v>1991</v>
      </c>
      <c r="C12" s="65">
        <v>12</v>
      </c>
      <c r="D12" s="6"/>
      <c r="E12" s="65" t="s">
        <v>4</v>
      </c>
      <c r="F12" s="6"/>
      <c r="G12" s="65"/>
      <c r="H12" s="6"/>
      <c r="I12" s="6"/>
      <c r="J12" s="6">
        <f t="shared" si="0"/>
        <v>12</v>
      </c>
    </row>
    <row r="13" spans="2:10" ht="14.25" customHeight="1" x14ac:dyDescent="0.45">
      <c r="B13" s="52">
        <v>1992</v>
      </c>
      <c r="C13" s="66">
        <v>8</v>
      </c>
      <c r="D13" s="12"/>
      <c r="E13" s="66" t="s">
        <v>4</v>
      </c>
      <c r="F13" s="12"/>
      <c r="G13" s="66"/>
      <c r="H13" s="12"/>
      <c r="I13" s="12"/>
      <c r="J13" s="12">
        <f t="shared" si="0"/>
        <v>8</v>
      </c>
    </row>
    <row r="14" spans="2:10" ht="14.25" customHeight="1" x14ac:dyDescent="0.45">
      <c r="B14" s="52">
        <v>1993</v>
      </c>
      <c r="C14" s="66">
        <v>9</v>
      </c>
      <c r="D14" s="12"/>
      <c r="E14" s="66"/>
      <c r="F14" s="12"/>
      <c r="G14" s="66"/>
      <c r="H14" s="12"/>
      <c r="I14" s="12"/>
      <c r="J14" s="12">
        <f t="shared" si="0"/>
        <v>9</v>
      </c>
    </row>
    <row r="15" spans="2:10" ht="14.25" customHeight="1" x14ac:dyDescent="0.45">
      <c r="B15" s="52">
        <v>1994</v>
      </c>
      <c r="C15" s="66">
        <v>11</v>
      </c>
      <c r="D15" s="12"/>
      <c r="E15" s="66"/>
      <c r="F15" s="12"/>
      <c r="G15" s="66"/>
      <c r="H15" s="12"/>
      <c r="I15" s="12"/>
      <c r="J15" s="12">
        <f t="shared" si="0"/>
        <v>11</v>
      </c>
    </row>
    <row r="16" spans="2:10" ht="14.25" customHeight="1" x14ac:dyDescent="0.45">
      <c r="B16" s="53">
        <v>1995</v>
      </c>
      <c r="C16" s="67">
        <v>20</v>
      </c>
      <c r="D16" s="17"/>
      <c r="E16" s="67"/>
      <c r="F16" s="17"/>
      <c r="G16" s="67"/>
      <c r="H16" s="17"/>
      <c r="I16" s="17"/>
      <c r="J16" s="17">
        <f t="shared" si="0"/>
        <v>20</v>
      </c>
    </row>
    <row r="17" spans="2:10" ht="14.25" customHeight="1" x14ac:dyDescent="0.45">
      <c r="B17" s="51">
        <v>1996</v>
      </c>
      <c r="C17" s="65">
        <v>32</v>
      </c>
      <c r="D17" s="6"/>
      <c r="E17" s="65"/>
      <c r="F17" s="6"/>
      <c r="G17" s="65"/>
      <c r="H17" s="6"/>
      <c r="I17" s="6"/>
      <c r="J17" s="6">
        <f t="shared" si="0"/>
        <v>32</v>
      </c>
    </row>
    <row r="18" spans="2:10" ht="14.25" customHeight="1" x14ac:dyDescent="0.45">
      <c r="B18" s="52">
        <v>1997</v>
      </c>
      <c r="C18" s="68">
        <v>44</v>
      </c>
      <c r="D18" s="12"/>
      <c r="E18" s="66"/>
      <c r="F18" s="12"/>
      <c r="G18" s="66"/>
      <c r="H18" s="12"/>
      <c r="I18" s="12"/>
      <c r="J18" s="39">
        <f t="shared" si="0"/>
        <v>44</v>
      </c>
    </row>
    <row r="19" spans="2:10" ht="14.25" customHeight="1" x14ac:dyDescent="0.45">
      <c r="B19" s="52">
        <v>1998</v>
      </c>
      <c r="C19" s="66">
        <v>33</v>
      </c>
      <c r="D19" s="12"/>
      <c r="E19" s="68">
        <v>2</v>
      </c>
      <c r="F19" s="12"/>
      <c r="G19" s="66"/>
      <c r="H19" s="12"/>
      <c r="I19" s="12"/>
      <c r="J19" s="12">
        <f t="shared" si="0"/>
        <v>35</v>
      </c>
    </row>
    <row r="20" spans="2:10" ht="14.25" customHeight="1" x14ac:dyDescent="0.45">
      <c r="B20" s="52">
        <v>1999</v>
      </c>
      <c r="C20" s="66">
        <v>9</v>
      </c>
      <c r="D20" s="12"/>
      <c r="E20" s="66">
        <v>1</v>
      </c>
      <c r="F20" s="12"/>
      <c r="G20" s="66"/>
      <c r="H20" s="12"/>
      <c r="I20" s="12"/>
      <c r="J20" s="12">
        <f t="shared" si="0"/>
        <v>10</v>
      </c>
    </row>
    <row r="21" spans="2:10" ht="14.25" customHeight="1" x14ac:dyDescent="0.45">
      <c r="B21" s="53">
        <v>2000</v>
      </c>
      <c r="C21" s="17">
        <v>18</v>
      </c>
      <c r="D21" s="17"/>
      <c r="E21" s="69">
        <v>2</v>
      </c>
      <c r="F21" s="17"/>
      <c r="G21" s="69">
        <v>2</v>
      </c>
      <c r="H21" s="17"/>
      <c r="I21" s="17"/>
      <c r="J21" s="17">
        <f t="shared" si="0"/>
        <v>22</v>
      </c>
    </row>
    <row r="22" spans="2:10" ht="14.25" customHeight="1" x14ac:dyDescent="0.45">
      <c r="B22" s="51">
        <v>2001</v>
      </c>
      <c r="C22" s="6">
        <v>27</v>
      </c>
      <c r="D22" s="6"/>
      <c r="E22" s="76"/>
      <c r="F22" s="6"/>
      <c r="G22" s="76"/>
      <c r="H22" s="6"/>
      <c r="I22" s="6"/>
      <c r="J22" s="6">
        <f t="shared" si="0"/>
        <v>27</v>
      </c>
    </row>
    <row r="23" spans="2:10" ht="14.25" customHeight="1" x14ac:dyDescent="0.45">
      <c r="B23" s="52">
        <v>2002</v>
      </c>
      <c r="C23" s="12">
        <v>29</v>
      </c>
      <c r="D23" s="12">
        <v>0</v>
      </c>
      <c r="E23" s="68" t="s">
        <v>4</v>
      </c>
      <c r="F23" s="12" t="s">
        <v>4</v>
      </c>
      <c r="G23" s="68" t="s">
        <v>4</v>
      </c>
      <c r="H23" s="12">
        <v>0</v>
      </c>
      <c r="I23" s="12">
        <v>0</v>
      </c>
      <c r="J23" s="12">
        <f t="shared" si="0"/>
        <v>29</v>
      </c>
    </row>
    <row r="24" spans="2:10" ht="14.25" customHeight="1" x14ac:dyDescent="0.45">
      <c r="B24" s="52">
        <v>2003</v>
      </c>
      <c r="C24" s="12">
        <v>33</v>
      </c>
      <c r="D24" s="12" t="s">
        <v>4</v>
      </c>
      <c r="E24" s="68">
        <v>2</v>
      </c>
      <c r="F24" s="12" t="s">
        <v>4</v>
      </c>
      <c r="G24" s="68" t="s">
        <v>4</v>
      </c>
      <c r="H24" s="12"/>
      <c r="I24" s="12"/>
      <c r="J24" s="12">
        <f t="shared" si="0"/>
        <v>35</v>
      </c>
    </row>
    <row r="25" spans="2:10" ht="14.25" customHeight="1" x14ac:dyDescent="0.45">
      <c r="B25" s="52">
        <v>2004</v>
      </c>
      <c r="C25" s="12">
        <v>41</v>
      </c>
      <c r="D25" s="12"/>
      <c r="E25" s="68"/>
      <c r="F25" s="12"/>
      <c r="G25" s="68"/>
      <c r="H25" s="12"/>
      <c r="I25" s="12"/>
      <c r="J25" s="12">
        <f>SUM(C25:I25)</f>
        <v>41</v>
      </c>
    </row>
    <row r="26" spans="2:10" ht="14.25" customHeight="1" x14ac:dyDescent="0.45">
      <c r="B26" s="53">
        <v>2005</v>
      </c>
      <c r="C26" s="17">
        <v>40</v>
      </c>
      <c r="D26" s="17"/>
      <c r="E26" s="69"/>
      <c r="F26" s="17"/>
      <c r="G26" s="67">
        <v>1</v>
      </c>
      <c r="H26" s="17"/>
      <c r="I26" s="17"/>
      <c r="J26" s="17">
        <f t="shared" si="0"/>
        <v>41</v>
      </c>
    </row>
    <row r="27" spans="2:10" ht="14.25" customHeight="1" x14ac:dyDescent="0.45">
      <c r="B27" s="55">
        <v>2006</v>
      </c>
      <c r="C27" s="56">
        <v>8</v>
      </c>
      <c r="D27" s="56"/>
      <c r="E27" s="72"/>
      <c r="F27" s="56"/>
      <c r="G27" s="72">
        <v>1</v>
      </c>
      <c r="H27" s="56"/>
      <c r="I27" s="56"/>
      <c r="J27" s="56">
        <f>SUM(C27:I27)</f>
        <v>9</v>
      </c>
    </row>
    <row r="28" spans="2:10" ht="14.25" customHeight="1" x14ac:dyDescent="0.45">
      <c r="B28" s="57">
        <v>2007</v>
      </c>
      <c r="C28" s="58">
        <v>8</v>
      </c>
      <c r="D28" s="58"/>
      <c r="E28" s="74">
        <v>1</v>
      </c>
      <c r="F28" s="58"/>
      <c r="G28" s="74"/>
      <c r="H28" s="58"/>
      <c r="I28" s="58"/>
      <c r="J28" s="58">
        <f>SUM(C28:I28)</f>
        <v>9</v>
      </c>
    </row>
    <row r="29" spans="2:10" ht="14.25" customHeight="1" x14ac:dyDescent="0.45">
      <c r="B29" s="59" t="s">
        <v>56</v>
      </c>
      <c r="C29" s="60">
        <f>SUM(C4:C28)</f>
        <v>420</v>
      </c>
      <c r="D29" s="60">
        <f t="shared" ref="D29:I29" si="1">SUM(D4:D28)</f>
        <v>0</v>
      </c>
      <c r="E29" s="60">
        <f t="shared" si="1"/>
        <v>8</v>
      </c>
      <c r="F29" s="60">
        <f t="shared" si="1"/>
        <v>0</v>
      </c>
      <c r="G29" s="60">
        <f t="shared" si="1"/>
        <v>4</v>
      </c>
      <c r="H29" s="60">
        <f t="shared" si="1"/>
        <v>0</v>
      </c>
      <c r="I29" s="60">
        <f t="shared" si="1"/>
        <v>0</v>
      </c>
      <c r="J29" s="60">
        <f>SUM(J4:J28)</f>
        <v>432</v>
      </c>
    </row>
    <row r="30" spans="2:10" ht="14.25" customHeight="1" x14ac:dyDescent="0.45">
      <c r="B30" s="61" t="s">
        <v>42</v>
      </c>
      <c r="C30" s="62">
        <f>+C29/$J29</f>
        <v>0.97222222222222221</v>
      </c>
      <c r="D30" s="62">
        <f t="shared" ref="D30:I30" si="2">+D29/$J29</f>
        <v>0</v>
      </c>
      <c r="E30" s="62">
        <f t="shared" si="2"/>
        <v>1.8518518518518517E-2</v>
      </c>
      <c r="F30" s="62">
        <f t="shared" si="2"/>
        <v>0</v>
      </c>
      <c r="G30" s="62">
        <f t="shared" si="2"/>
        <v>9.2592592592592587E-3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7.5703125" style="1" customWidth="1"/>
    <col min="11" max="16384" width="9.140625" style="1"/>
  </cols>
  <sheetData>
    <row r="2" spans="2:10" ht="15.75" customHeight="1" x14ac:dyDescent="0.45">
      <c r="B2" s="30" t="s">
        <v>66</v>
      </c>
      <c r="C2" s="30"/>
      <c r="D2" s="30"/>
      <c r="E2" s="30"/>
      <c r="F2" s="30"/>
      <c r="G2" s="30"/>
      <c r="H2" s="30"/>
      <c r="I2" s="50" t="s">
        <v>38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1</v>
      </c>
      <c r="D4" s="65"/>
      <c r="E4" s="65"/>
      <c r="F4" s="65"/>
      <c r="G4" s="65"/>
      <c r="H4" s="6"/>
      <c r="I4" s="6"/>
      <c r="J4" s="6">
        <f t="shared" ref="J4:J26" si="0">SUM(C4:I4)</f>
        <v>1</v>
      </c>
    </row>
    <row r="5" spans="2:10" ht="14.25" customHeight="1" x14ac:dyDescent="0.45">
      <c r="B5" s="52">
        <v>1984</v>
      </c>
      <c r="C5" s="66">
        <v>10</v>
      </c>
      <c r="D5" s="66">
        <v>2</v>
      </c>
      <c r="E5" s="66"/>
      <c r="F5" s="66"/>
      <c r="G5" s="66"/>
      <c r="H5" s="12"/>
      <c r="I5" s="12"/>
      <c r="J5" s="12">
        <f t="shared" si="0"/>
        <v>12</v>
      </c>
    </row>
    <row r="6" spans="2:10" ht="14.25" customHeight="1" x14ac:dyDescent="0.45">
      <c r="B6" s="53">
        <v>1985</v>
      </c>
      <c r="C6" s="67">
        <v>3</v>
      </c>
      <c r="D6" s="67"/>
      <c r="E6" s="67"/>
      <c r="F6" s="67"/>
      <c r="G6" s="67"/>
      <c r="H6" s="17"/>
      <c r="I6" s="17"/>
      <c r="J6" s="17">
        <f t="shared" si="0"/>
        <v>3</v>
      </c>
    </row>
    <row r="7" spans="2:10" ht="14.25" customHeight="1" x14ac:dyDescent="0.45">
      <c r="B7" s="51">
        <v>1986</v>
      </c>
      <c r="C7" s="65">
        <v>20</v>
      </c>
      <c r="D7" s="65">
        <v>10</v>
      </c>
      <c r="E7" s="65"/>
      <c r="F7" s="65">
        <v>1</v>
      </c>
      <c r="G7" s="65"/>
      <c r="H7" s="6"/>
      <c r="I7" s="6"/>
      <c r="J7" s="6">
        <f t="shared" si="0"/>
        <v>31</v>
      </c>
    </row>
    <row r="8" spans="2:10" ht="14.25" customHeight="1" x14ac:dyDescent="0.45">
      <c r="B8" s="52">
        <v>1987</v>
      </c>
      <c r="C8" s="66">
        <v>23</v>
      </c>
      <c r="D8" s="66">
        <v>1</v>
      </c>
      <c r="E8" s="66"/>
      <c r="F8" s="66">
        <v>1</v>
      </c>
      <c r="G8" s="66"/>
      <c r="H8" s="12"/>
      <c r="I8" s="12"/>
      <c r="J8" s="12">
        <f t="shared" si="0"/>
        <v>25</v>
      </c>
    </row>
    <row r="9" spans="2:10" ht="14.25" customHeight="1" x14ac:dyDescent="0.45">
      <c r="B9" s="52">
        <v>1988</v>
      </c>
      <c r="C9" s="66">
        <v>26</v>
      </c>
      <c r="D9" s="66">
        <v>3</v>
      </c>
      <c r="E9" s="66">
        <v>2</v>
      </c>
      <c r="F9" s="66"/>
      <c r="G9" s="66"/>
      <c r="H9" s="12"/>
      <c r="I9" s="12"/>
      <c r="J9" s="12">
        <f t="shared" si="0"/>
        <v>31</v>
      </c>
    </row>
    <row r="10" spans="2:10" ht="14.25" customHeight="1" x14ac:dyDescent="0.45">
      <c r="B10" s="52">
        <v>1989</v>
      </c>
      <c r="C10" s="66">
        <v>9</v>
      </c>
      <c r="D10" s="66">
        <v>3</v>
      </c>
      <c r="E10" s="66">
        <v>1</v>
      </c>
      <c r="F10" s="66"/>
      <c r="G10" s="66"/>
      <c r="H10" s="12"/>
      <c r="I10" s="12"/>
      <c r="J10" s="12">
        <f t="shared" si="0"/>
        <v>13</v>
      </c>
    </row>
    <row r="11" spans="2:10" ht="14.25" customHeight="1" x14ac:dyDescent="0.45">
      <c r="B11" s="53">
        <v>1990</v>
      </c>
      <c r="C11" s="67">
        <v>31</v>
      </c>
      <c r="D11" s="67">
        <v>4</v>
      </c>
      <c r="E11" s="67">
        <v>1</v>
      </c>
      <c r="F11" s="67">
        <v>3</v>
      </c>
      <c r="G11" s="67"/>
      <c r="H11" s="17"/>
      <c r="I11" s="17"/>
      <c r="J11" s="17">
        <f t="shared" si="0"/>
        <v>39</v>
      </c>
    </row>
    <row r="12" spans="2:10" ht="14.25" customHeight="1" x14ac:dyDescent="0.45">
      <c r="B12" s="51">
        <v>1991</v>
      </c>
      <c r="C12" s="65">
        <v>66</v>
      </c>
      <c r="D12" s="65">
        <v>8</v>
      </c>
      <c r="E12" s="65">
        <v>1</v>
      </c>
      <c r="F12" s="65">
        <v>3</v>
      </c>
      <c r="G12" s="65"/>
      <c r="H12" s="6"/>
      <c r="I12" s="6"/>
      <c r="J12" s="6">
        <f t="shared" si="0"/>
        <v>78</v>
      </c>
    </row>
    <row r="13" spans="2:10" ht="14.25" customHeight="1" x14ac:dyDescent="0.45">
      <c r="B13" s="52">
        <v>1992</v>
      </c>
      <c r="C13" s="66">
        <v>26</v>
      </c>
      <c r="D13" s="66">
        <v>7</v>
      </c>
      <c r="E13" s="66">
        <v>1</v>
      </c>
      <c r="F13" s="66">
        <v>1</v>
      </c>
      <c r="G13" s="66">
        <v>1</v>
      </c>
      <c r="H13" s="12"/>
      <c r="I13" s="12"/>
      <c r="J13" s="12">
        <f t="shared" si="0"/>
        <v>36</v>
      </c>
    </row>
    <row r="14" spans="2:10" ht="14.25" customHeight="1" x14ac:dyDescent="0.45">
      <c r="B14" s="52">
        <v>1993</v>
      </c>
      <c r="C14" s="66">
        <v>27</v>
      </c>
      <c r="D14" s="66">
        <v>4</v>
      </c>
      <c r="E14" s="66"/>
      <c r="F14" s="66">
        <v>1</v>
      </c>
      <c r="G14" s="66"/>
      <c r="H14" s="12"/>
      <c r="I14" s="12"/>
      <c r="J14" s="12">
        <f t="shared" si="0"/>
        <v>32</v>
      </c>
    </row>
    <row r="15" spans="2:10" ht="14.25" customHeight="1" x14ac:dyDescent="0.45">
      <c r="B15" s="52">
        <v>1994</v>
      </c>
      <c r="C15" s="66">
        <v>62</v>
      </c>
      <c r="D15" s="66">
        <v>11</v>
      </c>
      <c r="E15" s="66"/>
      <c r="F15" s="66">
        <v>1</v>
      </c>
      <c r="G15" s="66">
        <v>2</v>
      </c>
      <c r="H15" s="12"/>
      <c r="I15" s="12"/>
      <c r="J15" s="12">
        <f t="shared" si="0"/>
        <v>76</v>
      </c>
    </row>
    <row r="16" spans="2:10" ht="14.25" customHeight="1" x14ac:dyDescent="0.45">
      <c r="B16" s="53">
        <v>1995</v>
      </c>
      <c r="C16" s="67">
        <v>94</v>
      </c>
      <c r="D16" s="67">
        <v>4</v>
      </c>
      <c r="E16" s="67">
        <v>2</v>
      </c>
      <c r="F16" s="67">
        <v>3</v>
      </c>
      <c r="G16" s="67">
        <v>1</v>
      </c>
      <c r="H16" s="17"/>
      <c r="I16" s="17"/>
      <c r="J16" s="17">
        <f t="shared" si="0"/>
        <v>104</v>
      </c>
    </row>
    <row r="17" spans="2:10" ht="14.25" customHeight="1" x14ac:dyDescent="0.45">
      <c r="B17" s="51">
        <v>1996</v>
      </c>
      <c r="C17" s="65">
        <v>108</v>
      </c>
      <c r="D17" s="65">
        <v>5</v>
      </c>
      <c r="E17" s="65"/>
      <c r="F17" s="65">
        <v>1</v>
      </c>
      <c r="G17" s="65"/>
      <c r="H17" s="6"/>
      <c r="I17" s="6"/>
      <c r="J17" s="6">
        <f t="shared" si="0"/>
        <v>114</v>
      </c>
    </row>
    <row r="18" spans="2:10" ht="14.25" customHeight="1" x14ac:dyDescent="0.45">
      <c r="B18" s="52">
        <v>1997</v>
      </c>
      <c r="C18" s="66">
        <v>92</v>
      </c>
      <c r="D18" s="66">
        <v>1</v>
      </c>
      <c r="E18" s="66">
        <v>5</v>
      </c>
      <c r="F18" s="66">
        <v>4</v>
      </c>
      <c r="G18" s="66">
        <v>1</v>
      </c>
      <c r="H18" s="12"/>
      <c r="I18" s="12"/>
      <c r="J18" s="12">
        <f t="shared" si="0"/>
        <v>103</v>
      </c>
    </row>
    <row r="19" spans="2:10" ht="14.25" customHeight="1" x14ac:dyDescent="0.45">
      <c r="B19" s="52">
        <v>1998</v>
      </c>
      <c r="C19" s="66">
        <v>140</v>
      </c>
      <c r="D19" s="68">
        <v>14</v>
      </c>
      <c r="E19" s="66">
        <v>9</v>
      </c>
      <c r="F19" s="66">
        <v>4</v>
      </c>
      <c r="G19" s="66">
        <v>3</v>
      </c>
      <c r="H19" s="12"/>
      <c r="I19" s="12"/>
      <c r="J19" s="12">
        <f t="shared" si="0"/>
        <v>170</v>
      </c>
    </row>
    <row r="20" spans="2:10" ht="14.25" customHeight="1" x14ac:dyDescent="0.45">
      <c r="B20" s="52">
        <v>1999</v>
      </c>
      <c r="C20" s="66">
        <v>67</v>
      </c>
      <c r="D20" s="66">
        <v>9</v>
      </c>
      <c r="E20" s="68">
        <v>13</v>
      </c>
      <c r="F20" s="66">
        <v>3</v>
      </c>
      <c r="G20" s="66"/>
      <c r="H20" s="12"/>
      <c r="I20" s="12"/>
      <c r="J20" s="12">
        <f t="shared" si="0"/>
        <v>92</v>
      </c>
    </row>
    <row r="21" spans="2:10" ht="14.25" customHeight="1" x14ac:dyDescent="0.45">
      <c r="B21" s="53">
        <v>2000</v>
      </c>
      <c r="C21" s="17">
        <v>125</v>
      </c>
      <c r="D21" s="67">
        <v>7</v>
      </c>
      <c r="E21" s="67">
        <v>4</v>
      </c>
      <c r="F21" s="67">
        <v>2</v>
      </c>
      <c r="G21" s="67">
        <v>1</v>
      </c>
      <c r="H21" s="17"/>
      <c r="I21" s="17"/>
      <c r="J21" s="17">
        <f t="shared" si="0"/>
        <v>139</v>
      </c>
    </row>
    <row r="22" spans="2:10" ht="14.25" customHeight="1" x14ac:dyDescent="0.45">
      <c r="B22" s="51">
        <v>2001</v>
      </c>
      <c r="C22" s="6">
        <v>137</v>
      </c>
      <c r="D22" s="65">
        <v>4</v>
      </c>
      <c r="E22" s="65">
        <v>3</v>
      </c>
      <c r="F22" s="65">
        <v>5</v>
      </c>
      <c r="G22" s="65">
        <v>3</v>
      </c>
      <c r="H22" s="6"/>
      <c r="I22" s="6"/>
      <c r="J22" s="6">
        <f t="shared" si="0"/>
        <v>152</v>
      </c>
    </row>
    <row r="23" spans="2:10" ht="14.25" customHeight="1" x14ac:dyDescent="0.45">
      <c r="B23" s="52">
        <v>2002</v>
      </c>
      <c r="C23" s="12">
        <v>122</v>
      </c>
      <c r="D23" s="66">
        <v>0</v>
      </c>
      <c r="E23" s="66">
        <v>2</v>
      </c>
      <c r="F23" s="66">
        <v>2</v>
      </c>
      <c r="G23" s="66">
        <v>2</v>
      </c>
      <c r="H23" s="12">
        <v>0</v>
      </c>
      <c r="I23" s="12">
        <v>0</v>
      </c>
      <c r="J23" s="12">
        <f t="shared" si="0"/>
        <v>128</v>
      </c>
    </row>
    <row r="24" spans="2:10" ht="14.25" customHeight="1" x14ac:dyDescent="0.45">
      <c r="B24" s="52">
        <v>2003</v>
      </c>
      <c r="C24" s="12">
        <v>130</v>
      </c>
      <c r="D24" s="66">
        <v>8</v>
      </c>
      <c r="E24" s="66">
        <v>3</v>
      </c>
      <c r="F24" s="66">
        <v>8</v>
      </c>
      <c r="G24" s="68">
        <v>4</v>
      </c>
      <c r="H24" s="12"/>
      <c r="I24" s="12"/>
      <c r="J24" s="12">
        <f t="shared" si="0"/>
        <v>153</v>
      </c>
    </row>
    <row r="25" spans="2:10" ht="14.25" customHeight="1" x14ac:dyDescent="0.45">
      <c r="B25" s="52">
        <v>2004</v>
      </c>
      <c r="C25" s="39">
        <v>177</v>
      </c>
      <c r="D25" s="66">
        <v>3</v>
      </c>
      <c r="E25" s="66">
        <v>5</v>
      </c>
      <c r="F25" s="66">
        <v>2</v>
      </c>
      <c r="G25" s="66">
        <v>1</v>
      </c>
      <c r="H25" s="12"/>
      <c r="I25" s="12"/>
      <c r="J25" s="12">
        <f>SUM(C25:I25)</f>
        <v>188</v>
      </c>
    </row>
    <row r="26" spans="2:10" ht="14.25" customHeight="1" x14ac:dyDescent="0.45">
      <c r="B26" s="53">
        <v>2005</v>
      </c>
      <c r="C26" s="17">
        <v>146</v>
      </c>
      <c r="D26" s="67">
        <v>12</v>
      </c>
      <c r="E26" s="67">
        <v>9</v>
      </c>
      <c r="F26" s="69">
        <v>15</v>
      </c>
      <c r="G26" s="69">
        <v>4</v>
      </c>
      <c r="H26" s="17"/>
      <c r="I26" s="17"/>
      <c r="J26" s="17">
        <f t="shared" si="0"/>
        <v>186</v>
      </c>
    </row>
    <row r="27" spans="2:10" ht="14.25" customHeight="1" x14ac:dyDescent="0.45">
      <c r="B27" s="55">
        <v>2006</v>
      </c>
      <c r="C27" s="56">
        <v>24</v>
      </c>
      <c r="D27" s="72"/>
      <c r="E27" s="72">
        <v>1</v>
      </c>
      <c r="F27" s="72"/>
      <c r="G27" s="72">
        <v>1</v>
      </c>
      <c r="H27" s="56"/>
      <c r="I27" s="56"/>
      <c r="J27" s="56">
        <f>SUM(C27:I27)</f>
        <v>26</v>
      </c>
    </row>
    <row r="28" spans="2:10" ht="14.25" customHeight="1" x14ac:dyDescent="0.45">
      <c r="B28" s="57">
        <v>2007</v>
      </c>
      <c r="C28" s="58">
        <v>22</v>
      </c>
      <c r="D28" s="74"/>
      <c r="E28" s="74"/>
      <c r="F28" s="74">
        <v>2</v>
      </c>
      <c r="G28" s="74"/>
      <c r="H28" s="58"/>
      <c r="I28" s="58"/>
      <c r="J28" s="58">
        <f>SUM(C28:I28)</f>
        <v>24</v>
      </c>
    </row>
    <row r="29" spans="2:10" ht="14.25" customHeight="1" x14ac:dyDescent="0.45">
      <c r="B29" s="59" t="s">
        <v>56</v>
      </c>
      <c r="C29" s="60">
        <f>SUM(C4:C28)</f>
        <v>1688</v>
      </c>
      <c r="D29" s="60">
        <f t="shared" ref="D29:I29" si="1">SUM(D4:D28)</f>
        <v>120</v>
      </c>
      <c r="E29" s="60">
        <f t="shared" si="1"/>
        <v>62</v>
      </c>
      <c r="F29" s="60">
        <f t="shared" si="1"/>
        <v>62</v>
      </c>
      <c r="G29" s="60">
        <f t="shared" si="1"/>
        <v>24</v>
      </c>
      <c r="H29" s="60">
        <f t="shared" si="1"/>
        <v>0</v>
      </c>
      <c r="I29" s="60">
        <f t="shared" si="1"/>
        <v>0</v>
      </c>
      <c r="J29" s="60">
        <f>SUM(J4:J28)</f>
        <v>1956</v>
      </c>
    </row>
    <row r="30" spans="2:10" ht="14.25" customHeight="1" x14ac:dyDescent="0.45">
      <c r="B30" s="61" t="s">
        <v>42</v>
      </c>
      <c r="C30" s="62">
        <f>+C29/$J29</f>
        <v>0.86298568507157469</v>
      </c>
      <c r="D30" s="62">
        <f t="shared" ref="D30:I30" si="2">+D29/$J29</f>
        <v>6.1349693251533742E-2</v>
      </c>
      <c r="E30" s="62">
        <f t="shared" si="2"/>
        <v>3.1697341513292433E-2</v>
      </c>
      <c r="F30" s="62">
        <f t="shared" si="2"/>
        <v>3.1697341513292433E-2</v>
      </c>
      <c r="G30" s="62">
        <f t="shared" si="2"/>
        <v>1.2269938650306749E-2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7.5703125" style="1" customWidth="1"/>
    <col min="11" max="16384" width="9.140625" style="1"/>
  </cols>
  <sheetData>
    <row r="2" spans="2:10" ht="15.75" customHeight="1" x14ac:dyDescent="0.45">
      <c r="B2" s="30" t="s">
        <v>67</v>
      </c>
      <c r="C2" s="30"/>
      <c r="D2" s="30"/>
      <c r="E2" s="30"/>
      <c r="F2" s="30"/>
      <c r="G2" s="30"/>
      <c r="H2" s="30"/>
      <c r="I2" s="50" t="s">
        <v>39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3</v>
      </c>
      <c r="D4" s="65"/>
      <c r="E4" s="65"/>
      <c r="F4" s="65"/>
      <c r="G4" s="65"/>
      <c r="H4" s="6"/>
      <c r="I4" s="65"/>
      <c r="J4" s="6">
        <f t="shared" ref="J4:J26" si="0">SUM(C4:I4)</f>
        <v>3</v>
      </c>
    </row>
    <row r="5" spans="2:10" ht="14.25" customHeight="1" x14ac:dyDescent="0.45">
      <c r="B5" s="52">
        <v>1984</v>
      </c>
      <c r="C5" s="66">
        <v>10</v>
      </c>
      <c r="D5" s="66"/>
      <c r="E5" s="66">
        <v>1</v>
      </c>
      <c r="F5" s="66"/>
      <c r="G5" s="66"/>
      <c r="H5" s="12"/>
      <c r="I5" s="66"/>
      <c r="J5" s="12">
        <f t="shared" si="0"/>
        <v>11</v>
      </c>
    </row>
    <row r="6" spans="2:10" ht="14.25" customHeight="1" x14ac:dyDescent="0.45">
      <c r="B6" s="53">
        <v>1985</v>
      </c>
      <c r="C6" s="67">
        <v>7</v>
      </c>
      <c r="D6" s="67"/>
      <c r="E6" s="67"/>
      <c r="F6" s="67"/>
      <c r="G6" s="67"/>
      <c r="H6" s="17"/>
      <c r="I6" s="67"/>
      <c r="J6" s="17">
        <f t="shared" si="0"/>
        <v>7</v>
      </c>
    </row>
    <row r="7" spans="2:10" ht="14.25" customHeight="1" x14ac:dyDescent="0.45">
      <c r="B7" s="51">
        <v>1986</v>
      </c>
      <c r="C7" s="65">
        <v>7</v>
      </c>
      <c r="D7" s="65"/>
      <c r="E7" s="65"/>
      <c r="F7" s="65"/>
      <c r="G7" s="65">
        <v>1</v>
      </c>
      <c r="H7" s="6"/>
      <c r="I7" s="65"/>
      <c r="J7" s="6">
        <f t="shared" si="0"/>
        <v>8</v>
      </c>
    </row>
    <row r="8" spans="2:10" ht="14.25" customHeight="1" x14ac:dyDescent="0.45">
      <c r="B8" s="52">
        <v>1987</v>
      </c>
      <c r="C8" s="66">
        <v>20</v>
      </c>
      <c r="D8" s="66"/>
      <c r="E8" s="66">
        <v>1</v>
      </c>
      <c r="F8" s="66"/>
      <c r="G8" s="66"/>
      <c r="H8" s="12"/>
      <c r="I8" s="66"/>
      <c r="J8" s="12">
        <f t="shared" si="0"/>
        <v>21</v>
      </c>
    </row>
    <row r="9" spans="2:10" ht="14.25" customHeight="1" x14ac:dyDescent="0.45">
      <c r="B9" s="52">
        <v>1988</v>
      </c>
      <c r="C9" s="66">
        <v>26</v>
      </c>
      <c r="D9" s="66"/>
      <c r="E9" s="66">
        <v>2</v>
      </c>
      <c r="F9" s="66"/>
      <c r="G9" s="66"/>
      <c r="H9" s="12"/>
      <c r="I9" s="66"/>
      <c r="J9" s="12">
        <f t="shared" si="0"/>
        <v>28</v>
      </c>
    </row>
    <row r="10" spans="2:10" ht="14.25" customHeight="1" x14ac:dyDescent="0.45">
      <c r="B10" s="52">
        <v>1989</v>
      </c>
      <c r="C10" s="66">
        <v>13</v>
      </c>
      <c r="D10" s="66"/>
      <c r="E10" s="66"/>
      <c r="F10" s="66"/>
      <c r="G10" s="66"/>
      <c r="H10" s="12"/>
      <c r="I10" s="66"/>
      <c r="J10" s="12">
        <f t="shared" si="0"/>
        <v>13</v>
      </c>
    </row>
    <row r="11" spans="2:10" ht="14.25" customHeight="1" x14ac:dyDescent="0.45">
      <c r="B11" s="53">
        <v>1990</v>
      </c>
      <c r="C11" s="67">
        <v>42</v>
      </c>
      <c r="D11" s="67"/>
      <c r="E11" s="67"/>
      <c r="F11" s="67">
        <v>1</v>
      </c>
      <c r="G11" s="67"/>
      <c r="H11" s="17"/>
      <c r="I11" s="67"/>
      <c r="J11" s="17">
        <f t="shared" si="0"/>
        <v>43</v>
      </c>
    </row>
    <row r="12" spans="2:10" ht="14.25" customHeight="1" x14ac:dyDescent="0.45">
      <c r="B12" s="51">
        <v>1991</v>
      </c>
      <c r="C12" s="65">
        <v>46</v>
      </c>
      <c r="D12" s="65" t="s">
        <v>4</v>
      </c>
      <c r="E12" s="65">
        <v>8</v>
      </c>
      <c r="F12" s="65"/>
      <c r="G12" s="65"/>
      <c r="H12" s="6"/>
      <c r="I12" s="65"/>
      <c r="J12" s="6">
        <f t="shared" si="0"/>
        <v>54</v>
      </c>
    </row>
    <row r="13" spans="2:10" ht="14.25" customHeight="1" x14ac:dyDescent="0.45">
      <c r="B13" s="52">
        <v>1992</v>
      </c>
      <c r="C13" s="66">
        <v>32</v>
      </c>
      <c r="D13" s="66">
        <v>2</v>
      </c>
      <c r="E13" s="66">
        <v>1</v>
      </c>
      <c r="F13" s="66"/>
      <c r="G13" s="66"/>
      <c r="H13" s="12"/>
      <c r="I13" s="66"/>
      <c r="J13" s="12">
        <f t="shared" si="0"/>
        <v>35</v>
      </c>
    </row>
    <row r="14" spans="2:10" ht="14.25" customHeight="1" x14ac:dyDescent="0.45">
      <c r="B14" s="52">
        <v>1993</v>
      </c>
      <c r="C14" s="66">
        <v>35</v>
      </c>
      <c r="D14" s="66">
        <v>1</v>
      </c>
      <c r="E14" s="66">
        <v>3</v>
      </c>
      <c r="F14" s="66"/>
      <c r="G14" s="66"/>
      <c r="H14" s="12"/>
      <c r="I14" s="68">
        <v>1</v>
      </c>
      <c r="J14" s="12">
        <f t="shared" si="0"/>
        <v>40</v>
      </c>
    </row>
    <row r="15" spans="2:10" ht="14.25" customHeight="1" x14ac:dyDescent="0.45">
      <c r="B15" s="52">
        <v>1994</v>
      </c>
      <c r="C15" s="66">
        <v>123</v>
      </c>
      <c r="D15" s="68">
        <v>3</v>
      </c>
      <c r="E15" s="66">
        <v>3</v>
      </c>
      <c r="F15" s="66"/>
      <c r="G15" s="66">
        <v>1</v>
      </c>
      <c r="H15" s="12"/>
      <c r="I15" s="66"/>
      <c r="J15" s="12">
        <f t="shared" si="0"/>
        <v>130</v>
      </c>
    </row>
    <row r="16" spans="2:10" ht="14.25" customHeight="1" x14ac:dyDescent="0.45">
      <c r="B16" s="53">
        <v>1995</v>
      </c>
      <c r="C16" s="67">
        <v>119</v>
      </c>
      <c r="D16" s="67"/>
      <c r="E16" s="67">
        <v>1</v>
      </c>
      <c r="F16" s="67">
        <v>1</v>
      </c>
      <c r="G16" s="67"/>
      <c r="H16" s="17"/>
      <c r="I16" s="67"/>
      <c r="J16" s="17">
        <f t="shared" si="0"/>
        <v>121</v>
      </c>
    </row>
    <row r="17" spans="2:10" ht="14.25" customHeight="1" x14ac:dyDescent="0.45">
      <c r="B17" s="51">
        <v>1996</v>
      </c>
      <c r="C17" s="65">
        <v>105</v>
      </c>
      <c r="D17" s="65"/>
      <c r="E17" s="65">
        <v>1</v>
      </c>
      <c r="F17" s="65"/>
      <c r="G17" s="65"/>
      <c r="H17" s="6"/>
      <c r="I17" s="65"/>
      <c r="J17" s="6">
        <f t="shared" si="0"/>
        <v>106</v>
      </c>
    </row>
    <row r="18" spans="2:10" ht="14.25" customHeight="1" x14ac:dyDescent="0.45">
      <c r="B18" s="52">
        <v>1997</v>
      </c>
      <c r="C18" s="66">
        <v>130</v>
      </c>
      <c r="D18" s="66">
        <v>1</v>
      </c>
      <c r="E18" s="66">
        <v>10</v>
      </c>
      <c r="F18" s="66">
        <v>4</v>
      </c>
      <c r="G18" s="66"/>
      <c r="H18" s="12"/>
      <c r="I18" s="66"/>
      <c r="J18" s="12">
        <f t="shared" si="0"/>
        <v>145</v>
      </c>
    </row>
    <row r="19" spans="2:10" ht="14.25" customHeight="1" x14ac:dyDescent="0.45">
      <c r="B19" s="52">
        <v>1998</v>
      </c>
      <c r="C19" s="66">
        <v>128</v>
      </c>
      <c r="D19" s="66">
        <v>1</v>
      </c>
      <c r="E19" s="68">
        <v>15</v>
      </c>
      <c r="F19" s="66">
        <v>4</v>
      </c>
      <c r="G19" s="66"/>
      <c r="H19" s="12"/>
      <c r="I19" s="66"/>
      <c r="J19" s="12">
        <f t="shared" si="0"/>
        <v>148</v>
      </c>
    </row>
    <row r="20" spans="2:10" ht="14.25" customHeight="1" x14ac:dyDescent="0.45">
      <c r="B20" s="52">
        <v>1999</v>
      </c>
      <c r="C20" s="66">
        <v>79</v>
      </c>
      <c r="D20" s="66"/>
      <c r="E20" s="66">
        <v>11</v>
      </c>
      <c r="F20" s="66">
        <v>4</v>
      </c>
      <c r="G20" s="66">
        <v>2</v>
      </c>
      <c r="H20" s="12"/>
      <c r="I20" s="66"/>
      <c r="J20" s="12">
        <f t="shared" si="0"/>
        <v>96</v>
      </c>
    </row>
    <row r="21" spans="2:10" ht="14.25" customHeight="1" x14ac:dyDescent="0.45">
      <c r="B21" s="53">
        <v>2000</v>
      </c>
      <c r="C21" s="17">
        <v>98</v>
      </c>
      <c r="D21" s="67">
        <v>1</v>
      </c>
      <c r="E21" s="67">
        <v>5</v>
      </c>
      <c r="F21" s="67">
        <v>1</v>
      </c>
      <c r="G21" s="67">
        <v>1</v>
      </c>
      <c r="H21" s="17"/>
      <c r="I21" s="67"/>
      <c r="J21" s="17">
        <f t="shared" si="0"/>
        <v>106</v>
      </c>
    </row>
    <row r="22" spans="2:10" ht="14.25" customHeight="1" x14ac:dyDescent="0.45">
      <c r="B22" s="51">
        <v>2001</v>
      </c>
      <c r="C22" s="6">
        <v>156</v>
      </c>
      <c r="D22" s="65"/>
      <c r="E22" s="65"/>
      <c r="F22" s="65"/>
      <c r="G22" s="65">
        <v>3</v>
      </c>
      <c r="H22" s="6"/>
      <c r="I22" s="65"/>
      <c r="J22" s="6">
        <f t="shared" si="0"/>
        <v>159</v>
      </c>
    </row>
    <row r="23" spans="2:10" ht="14.25" customHeight="1" x14ac:dyDescent="0.45">
      <c r="B23" s="52">
        <v>2002</v>
      </c>
      <c r="C23" s="12">
        <v>132</v>
      </c>
      <c r="D23" s="66">
        <v>0</v>
      </c>
      <c r="E23" s="66">
        <v>8</v>
      </c>
      <c r="F23" s="66">
        <v>1</v>
      </c>
      <c r="G23" s="66">
        <v>2</v>
      </c>
      <c r="H23" s="12">
        <v>0</v>
      </c>
      <c r="I23" s="66">
        <v>0</v>
      </c>
      <c r="J23" s="12">
        <f t="shared" si="0"/>
        <v>143</v>
      </c>
    </row>
    <row r="24" spans="2:10" ht="14.25" customHeight="1" x14ac:dyDescent="0.45">
      <c r="B24" s="52">
        <v>2003</v>
      </c>
      <c r="C24" s="12">
        <v>144</v>
      </c>
      <c r="D24" s="66" t="s">
        <v>4</v>
      </c>
      <c r="E24" s="66">
        <v>8</v>
      </c>
      <c r="F24" s="66">
        <v>1</v>
      </c>
      <c r="G24" s="66" t="s">
        <v>4</v>
      </c>
      <c r="H24" s="12"/>
      <c r="I24" s="66"/>
      <c r="J24" s="12">
        <f t="shared" si="0"/>
        <v>153</v>
      </c>
    </row>
    <row r="25" spans="2:10" ht="14.25" customHeight="1" x14ac:dyDescent="0.45">
      <c r="B25" s="52">
        <v>2004</v>
      </c>
      <c r="C25" s="12">
        <v>167</v>
      </c>
      <c r="D25" s="66"/>
      <c r="E25" s="66">
        <v>6</v>
      </c>
      <c r="F25" s="66">
        <v>1</v>
      </c>
      <c r="G25" s="66">
        <v>1</v>
      </c>
      <c r="H25" s="12"/>
      <c r="I25" s="66"/>
      <c r="J25" s="12">
        <f>SUM(C25:I25)</f>
        <v>175</v>
      </c>
    </row>
    <row r="26" spans="2:10" ht="14.25" customHeight="1" x14ac:dyDescent="0.45">
      <c r="B26" s="53">
        <v>2005</v>
      </c>
      <c r="C26" s="54">
        <v>170</v>
      </c>
      <c r="D26" s="67"/>
      <c r="E26" s="67">
        <v>7</v>
      </c>
      <c r="F26" s="69">
        <v>6</v>
      </c>
      <c r="G26" s="69">
        <v>5</v>
      </c>
      <c r="H26" s="17"/>
      <c r="I26" s="67"/>
      <c r="J26" s="54">
        <f t="shared" si="0"/>
        <v>188</v>
      </c>
    </row>
    <row r="27" spans="2:10" ht="14.25" customHeight="1" x14ac:dyDescent="0.45">
      <c r="B27" s="55">
        <v>2006</v>
      </c>
      <c r="C27" s="56">
        <v>26</v>
      </c>
      <c r="D27" s="72"/>
      <c r="E27" s="72"/>
      <c r="F27" s="72"/>
      <c r="G27" s="72"/>
      <c r="H27" s="56"/>
      <c r="I27" s="72"/>
      <c r="J27" s="56">
        <f>SUM(C27:I27)</f>
        <v>26</v>
      </c>
    </row>
    <row r="28" spans="2:10" ht="14.25" customHeight="1" x14ac:dyDescent="0.45">
      <c r="B28" s="57">
        <v>2007</v>
      </c>
      <c r="C28" s="58">
        <v>32</v>
      </c>
      <c r="D28" s="74"/>
      <c r="E28" s="74">
        <v>1</v>
      </c>
      <c r="F28" s="74"/>
      <c r="G28" s="74">
        <v>1</v>
      </c>
      <c r="H28" s="58"/>
      <c r="I28" s="74"/>
      <c r="J28" s="58">
        <f>SUM(C28:I28)</f>
        <v>34</v>
      </c>
    </row>
    <row r="29" spans="2:10" ht="14.25" customHeight="1" x14ac:dyDescent="0.45">
      <c r="B29" s="59" t="s">
        <v>56</v>
      </c>
      <c r="C29" s="60">
        <f>SUM(C4:C28)</f>
        <v>1850</v>
      </c>
      <c r="D29" s="60">
        <f t="shared" ref="D29:I29" si="1">SUM(D4:D28)</f>
        <v>9</v>
      </c>
      <c r="E29" s="60">
        <f t="shared" si="1"/>
        <v>92</v>
      </c>
      <c r="F29" s="60">
        <f t="shared" si="1"/>
        <v>24</v>
      </c>
      <c r="G29" s="60">
        <f t="shared" si="1"/>
        <v>17</v>
      </c>
      <c r="H29" s="60">
        <f t="shared" si="1"/>
        <v>0</v>
      </c>
      <c r="I29" s="60">
        <f t="shared" si="1"/>
        <v>1</v>
      </c>
      <c r="J29" s="60">
        <f>SUM(J4:J28)</f>
        <v>1993</v>
      </c>
    </row>
    <row r="30" spans="2:10" ht="14.25" customHeight="1" x14ac:dyDescent="0.45">
      <c r="B30" s="61" t="s">
        <v>42</v>
      </c>
      <c r="C30" s="62">
        <f>+C29/$J29</f>
        <v>0.92824887104867038</v>
      </c>
      <c r="D30" s="62">
        <f t="shared" ref="D30:I30" si="2">+D29/$J29</f>
        <v>4.5158053186151528E-3</v>
      </c>
      <c r="E30" s="62">
        <f t="shared" si="2"/>
        <v>4.6161565479177123E-2</v>
      </c>
      <c r="F30" s="62">
        <f t="shared" si="2"/>
        <v>1.2042147516307075E-2</v>
      </c>
      <c r="G30" s="62">
        <f t="shared" si="2"/>
        <v>8.5298544907175117E-3</v>
      </c>
      <c r="H30" s="62">
        <f t="shared" si="2"/>
        <v>0</v>
      </c>
      <c r="I30" s="62">
        <f t="shared" si="2"/>
        <v>5.0175614651279475E-4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7" formulaRange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7.5703125" style="1" customWidth="1"/>
    <col min="11" max="16384" width="9.140625" style="1"/>
  </cols>
  <sheetData>
    <row r="2" spans="2:10" ht="15.75" customHeight="1" x14ac:dyDescent="0.45">
      <c r="B2" s="30" t="s">
        <v>68</v>
      </c>
      <c r="C2" s="30"/>
      <c r="D2" s="30"/>
      <c r="E2" s="30"/>
      <c r="F2" s="30"/>
      <c r="G2" s="30"/>
      <c r="H2" s="30"/>
      <c r="I2" s="50" t="s">
        <v>40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5</v>
      </c>
      <c r="D4" s="65"/>
      <c r="E4" s="65"/>
      <c r="F4" s="65"/>
      <c r="G4" s="65"/>
      <c r="H4" s="65"/>
      <c r="I4" s="65"/>
      <c r="J4" s="6">
        <f t="shared" ref="J4:J26" si="0">SUM(C4:I4)</f>
        <v>5</v>
      </c>
    </row>
    <row r="5" spans="2:10" ht="14.25" customHeight="1" x14ac:dyDescent="0.45">
      <c r="B5" s="52">
        <v>1984</v>
      </c>
      <c r="C5" s="66">
        <v>1</v>
      </c>
      <c r="D5" s="66"/>
      <c r="E5" s="66"/>
      <c r="F5" s="66"/>
      <c r="G5" s="66"/>
      <c r="H5" s="66"/>
      <c r="I5" s="66"/>
      <c r="J5" s="12">
        <f t="shared" si="0"/>
        <v>1</v>
      </c>
    </row>
    <row r="6" spans="2:10" ht="14.25" customHeight="1" x14ac:dyDescent="0.45">
      <c r="B6" s="53">
        <v>1985</v>
      </c>
      <c r="C6" s="67">
        <v>16</v>
      </c>
      <c r="D6" s="67">
        <v>1</v>
      </c>
      <c r="E6" s="67">
        <v>1</v>
      </c>
      <c r="F6" s="67"/>
      <c r="G6" s="67"/>
      <c r="H6" s="67"/>
      <c r="I6" s="67"/>
      <c r="J6" s="17">
        <f t="shared" si="0"/>
        <v>18</v>
      </c>
    </row>
    <row r="7" spans="2:10" ht="14.25" customHeight="1" x14ac:dyDescent="0.45">
      <c r="B7" s="51">
        <v>1986</v>
      </c>
      <c r="C7" s="65">
        <v>33</v>
      </c>
      <c r="D7" s="65">
        <v>1</v>
      </c>
      <c r="E7" s="65">
        <v>2</v>
      </c>
      <c r="F7" s="65">
        <v>1</v>
      </c>
      <c r="G7" s="65"/>
      <c r="H7" s="65"/>
      <c r="I7" s="65"/>
      <c r="J7" s="6">
        <f t="shared" si="0"/>
        <v>37</v>
      </c>
    </row>
    <row r="8" spans="2:10" ht="14.25" customHeight="1" x14ac:dyDescent="0.45">
      <c r="B8" s="52">
        <v>1987</v>
      </c>
      <c r="C8" s="66">
        <v>39</v>
      </c>
      <c r="D8" s="66">
        <v>1</v>
      </c>
      <c r="E8" s="66"/>
      <c r="F8" s="66">
        <v>2</v>
      </c>
      <c r="G8" s="66"/>
      <c r="H8" s="66"/>
      <c r="I8" s="66"/>
      <c r="J8" s="12">
        <f t="shared" si="0"/>
        <v>42</v>
      </c>
    </row>
    <row r="9" spans="2:10" ht="14.25" customHeight="1" x14ac:dyDescent="0.45">
      <c r="B9" s="52">
        <v>1988</v>
      </c>
      <c r="C9" s="66">
        <v>64</v>
      </c>
      <c r="D9" s="66"/>
      <c r="E9" s="66">
        <v>1</v>
      </c>
      <c r="F9" s="66">
        <v>2</v>
      </c>
      <c r="G9" s="66"/>
      <c r="H9" s="66"/>
      <c r="I9" s="66"/>
      <c r="J9" s="12">
        <f t="shared" si="0"/>
        <v>67</v>
      </c>
    </row>
    <row r="10" spans="2:10" ht="14.25" customHeight="1" x14ac:dyDescent="0.45">
      <c r="B10" s="52">
        <v>1989</v>
      </c>
      <c r="C10" s="66">
        <v>10</v>
      </c>
      <c r="D10" s="66"/>
      <c r="E10" s="66"/>
      <c r="F10" s="66"/>
      <c r="G10" s="66"/>
      <c r="H10" s="66"/>
      <c r="I10" s="66"/>
      <c r="J10" s="12">
        <f t="shared" si="0"/>
        <v>10</v>
      </c>
    </row>
    <row r="11" spans="2:10" ht="14.25" customHeight="1" x14ac:dyDescent="0.45">
      <c r="B11" s="53">
        <v>1990</v>
      </c>
      <c r="C11" s="67">
        <v>37</v>
      </c>
      <c r="D11" s="67">
        <v>2</v>
      </c>
      <c r="E11" s="67">
        <v>1</v>
      </c>
      <c r="F11" s="67">
        <v>2</v>
      </c>
      <c r="G11" s="67"/>
      <c r="H11" s="67"/>
      <c r="I11" s="67"/>
      <c r="J11" s="17">
        <f t="shared" si="0"/>
        <v>42</v>
      </c>
    </row>
    <row r="12" spans="2:10" ht="14.25" customHeight="1" x14ac:dyDescent="0.45">
      <c r="B12" s="51">
        <v>1991</v>
      </c>
      <c r="C12" s="65">
        <v>65</v>
      </c>
      <c r="D12" s="65">
        <v>3</v>
      </c>
      <c r="E12" s="65">
        <v>8</v>
      </c>
      <c r="F12" s="65">
        <v>1</v>
      </c>
      <c r="G12" s="65">
        <v>1</v>
      </c>
      <c r="H12" s="65"/>
      <c r="I12" s="65"/>
      <c r="J12" s="6">
        <f t="shared" si="0"/>
        <v>78</v>
      </c>
    </row>
    <row r="13" spans="2:10" ht="14.25" customHeight="1" x14ac:dyDescent="0.45">
      <c r="B13" s="52">
        <v>1992</v>
      </c>
      <c r="C13" s="66">
        <v>41</v>
      </c>
      <c r="D13" s="66">
        <v>1</v>
      </c>
      <c r="E13" s="66">
        <v>5</v>
      </c>
      <c r="F13" s="66">
        <v>1</v>
      </c>
      <c r="G13" s="66"/>
      <c r="H13" s="66"/>
      <c r="I13" s="68">
        <v>1</v>
      </c>
      <c r="J13" s="12">
        <f t="shared" si="0"/>
        <v>49</v>
      </c>
    </row>
    <row r="14" spans="2:10" ht="14.25" customHeight="1" x14ac:dyDescent="0.45">
      <c r="B14" s="52">
        <v>1993</v>
      </c>
      <c r="C14" s="66">
        <v>46</v>
      </c>
      <c r="D14" s="66">
        <v>2</v>
      </c>
      <c r="E14" s="66">
        <v>4</v>
      </c>
      <c r="F14" s="66">
        <v>1</v>
      </c>
      <c r="G14" s="66">
        <v>1</v>
      </c>
      <c r="H14" s="66"/>
      <c r="I14" s="66"/>
      <c r="J14" s="12">
        <f t="shared" si="0"/>
        <v>54</v>
      </c>
    </row>
    <row r="15" spans="2:10" ht="14.25" customHeight="1" x14ac:dyDescent="0.45">
      <c r="B15" s="52">
        <v>1994</v>
      </c>
      <c r="C15" s="66">
        <v>90</v>
      </c>
      <c r="D15" s="66">
        <v>3</v>
      </c>
      <c r="E15" s="66">
        <v>2</v>
      </c>
      <c r="F15" s="66">
        <v>3</v>
      </c>
      <c r="G15" s="66"/>
      <c r="H15" s="66"/>
      <c r="I15" s="66"/>
      <c r="J15" s="12">
        <f t="shared" si="0"/>
        <v>98</v>
      </c>
    </row>
    <row r="16" spans="2:10" ht="14.25" customHeight="1" x14ac:dyDescent="0.45">
      <c r="B16" s="53">
        <v>1995</v>
      </c>
      <c r="C16" s="67">
        <v>136</v>
      </c>
      <c r="D16" s="67">
        <v>1</v>
      </c>
      <c r="E16" s="67">
        <v>1</v>
      </c>
      <c r="F16" s="67">
        <v>4</v>
      </c>
      <c r="G16" s="67">
        <v>1</v>
      </c>
      <c r="H16" s="67"/>
      <c r="I16" s="67"/>
      <c r="J16" s="17">
        <f t="shared" si="0"/>
        <v>143</v>
      </c>
    </row>
    <row r="17" spans="2:10" ht="14.25" customHeight="1" x14ac:dyDescent="0.45">
      <c r="B17" s="51">
        <v>1996</v>
      </c>
      <c r="C17" s="65">
        <v>104</v>
      </c>
      <c r="D17" s="65"/>
      <c r="E17" s="65"/>
      <c r="F17" s="65">
        <v>3</v>
      </c>
      <c r="G17" s="65">
        <v>1</v>
      </c>
      <c r="H17" s="65"/>
      <c r="I17" s="65"/>
      <c r="J17" s="6">
        <f t="shared" si="0"/>
        <v>108</v>
      </c>
    </row>
    <row r="18" spans="2:10" ht="14.25" customHeight="1" x14ac:dyDescent="0.45">
      <c r="B18" s="52">
        <v>1997</v>
      </c>
      <c r="C18" s="66">
        <v>107</v>
      </c>
      <c r="D18" s="68">
        <v>5</v>
      </c>
      <c r="E18" s="66">
        <v>6</v>
      </c>
      <c r="F18" s="66">
        <v>3</v>
      </c>
      <c r="G18" s="66"/>
      <c r="H18" s="66"/>
      <c r="I18" s="66"/>
      <c r="J18" s="12">
        <f t="shared" si="0"/>
        <v>121</v>
      </c>
    </row>
    <row r="19" spans="2:10" ht="14.25" customHeight="1" x14ac:dyDescent="0.45">
      <c r="B19" s="52">
        <v>1998</v>
      </c>
      <c r="C19" s="68">
        <v>155</v>
      </c>
      <c r="D19" s="66">
        <v>1</v>
      </c>
      <c r="E19" s="66">
        <v>3</v>
      </c>
      <c r="F19" s="68">
        <v>10</v>
      </c>
      <c r="G19" s="66"/>
      <c r="H19" s="66"/>
      <c r="I19" s="66"/>
      <c r="J19" s="39">
        <f t="shared" si="0"/>
        <v>169</v>
      </c>
    </row>
    <row r="20" spans="2:10" ht="14.25" customHeight="1" x14ac:dyDescent="0.45">
      <c r="B20" s="52">
        <v>1999</v>
      </c>
      <c r="C20" s="66">
        <v>75</v>
      </c>
      <c r="D20" s="66">
        <v>1</v>
      </c>
      <c r="E20" s="68">
        <v>14</v>
      </c>
      <c r="F20" s="66">
        <v>2</v>
      </c>
      <c r="G20" s="66">
        <v>1</v>
      </c>
      <c r="H20" s="66"/>
      <c r="I20" s="66"/>
      <c r="J20" s="12">
        <f t="shared" si="0"/>
        <v>93</v>
      </c>
    </row>
    <row r="21" spans="2:10" ht="14.25" customHeight="1" x14ac:dyDescent="0.45">
      <c r="B21" s="53">
        <v>2000</v>
      </c>
      <c r="C21" s="17">
        <v>72</v>
      </c>
      <c r="D21" s="67"/>
      <c r="E21" s="67">
        <v>3</v>
      </c>
      <c r="F21" s="67">
        <v>2</v>
      </c>
      <c r="G21" s="67">
        <v>2</v>
      </c>
      <c r="H21" s="69">
        <v>1</v>
      </c>
      <c r="I21" s="71"/>
      <c r="J21" s="17">
        <f t="shared" si="0"/>
        <v>80</v>
      </c>
    </row>
    <row r="22" spans="2:10" ht="14.25" customHeight="1" x14ac:dyDescent="0.45">
      <c r="B22" s="51">
        <v>2001</v>
      </c>
      <c r="C22" s="6">
        <v>83</v>
      </c>
      <c r="D22" s="65"/>
      <c r="E22" s="65">
        <v>3</v>
      </c>
      <c r="F22" s="65">
        <v>1</v>
      </c>
      <c r="G22" s="65">
        <v>1</v>
      </c>
      <c r="H22" s="76">
        <v>1</v>
      </c>
      <c r="I22" s="77"/>
      <c r="J22" s="6">
        <f t="shared" si="0"/>
        <v>89</v>
      </c>
    </row>
    <row r="23" spans="2:10" ht="14.25" customHeight="1" x14ac:dyDescent="0.45">
      <c r="B23" s="52">
        <v>2002</v>
      </c>
      <c r="C23" s="12">
        <v>116</v>
      </c>
      <c r="D23" s="66">
        <v>0</v>
      </c>
      <c r="E23" s="66">
        <v>4</v>
      </c>
      <c r="F23" s="66">
        <v>1</v>
      </c>
      <c r="G23" s="66" t="s">
        <v>4</v>
      </c>
      <c r="H23" s="68">
        <v>0</v>
      </c>
      <c r="I23" s="70">
        <v>0</v>
      </c>
      <c r="J23" s="12">
        <f t="shared" si="0"/>
        <v>121</v>
      </c>
    </row>
    <row r="24" spans="2:10" ht="14.25" customHeight="1" x14ac:dyDescent="0.45">
      <c r="B24" s="52">
        <v>2003</v>
      </c>
      <c r="C24" s="12">
        <v>104</v>
      </c>
      <c r="D24" s="66" t="s">
        <v>4</v>
      </c>
      <c r="E24" s="66">
        <v>4</v>
      </c>
      <c r="F24" s="66">
        <v>4</v>
      </c>
      <c r="G24" s="66">
        <v>1</v>
      </c>
      <c r="H24" s="68"/>
      <c r="I24" s="70"/>
      <c r="J24" s="12">
        <f t="shared" si="0"/>
        <v>113</v>
      </c>
    </row>
    <row r="25" spans="2:10" ht="14.25" customHeight="1" x14ac:dyDescent="0.45">
      <c r="B25" s="52">
        <v>2004</v>
      </c>
      <c r="C25" s="12">
        <v>108</v>
      </c>
      <c r="D25" s="66">
        <v>1</v>
      </c>
      <c r="E25" s="66">
        <v>2</v>
      </c>
      <c r="F25" s="66">
        <v>3</v>
      </c>
      <c r="G25" s="66">
        <v>2</v>
      </c>
      <c r="H25" s="68"/>
      <c r="I25" s="70"/>
      <c r="J25" s="12">
        <f>SUM(C25:I25)</f>
        <v>116</v>
      </c>
    </row>
    <row r="26" spans="2:10" ht="14.25" customHeight="1" x14ac:dyDescent="0.45">
      <c r="B26" s="53">
        <v>2005</v>
      </c>
      <c r="C26" s="17">
        <v>133</v>
      </c>
      <c r="D26" s="67">
        <v>1</v>
      </c>
      <c r="E26" s="67">
        <v>5</v>
      </c>
      <c r="F26" s="67">
        <v>6</v>
      </c>
      <c r="G26" s="69">
        <v>4</v>
      </c>
      <c r="H26" s="69">
        <v>1</v>
      </c>
      <c r="I26" s="71"/>
      <c r="J26" s="17">
        <f t="shared" si="0"/>
        <v>150</v>
      </c>
    </row>
    <row r="27" spans="2:10" ht="14.25" customHeight="1" x14ac:dyDescent="0.45">
      <c r="B27" s="55">
        <v>2006</v>
      </c>
      <c r="C27" s="56">
        <v>23</v>
      </c>
      <c r="D27" s="72"/>
      <c r="E27" s="72"/>
      <c r="F27" s="72"/>
      <c r="G27" s="72">
        <v>3</v>
      </c>
      <c r="H27" s="72"/>
      <c r="I27" s="73"/>
      <c r="J27" s="56">
        <f>SUM(C27:I27)</f>
        <v>26</v>
      </c>
    </row>
    <row r="28" spans="2:10" ht="14.25" customHeight="1" x14ac:dyDescent="0.45">
      <c r="B28" s="57">
        <v>2007</v>
      </c>
      <c r="C28" s="58">
        <v>15</v>
      </c>
      <c r="D28" s="74"/>
      <c r="E28" s="74"/>
      <c r="F28" s="74"/>
      <c r="G28" s="74">
        <v>2</v>
      </c>
      <c r="H28" s="74"/>
      <c r="I28" s="75"/>
      <c r="J28" s="58">
        <f>SUM(C28:I28)</f>
        <v>17</v>
      </c>
    </row>
    <row r="29" spans="2:10" ht="14.25" customHeight="1" x14ac:dyDescent="0.45">
      <c r="B29" s="59" t="s">
        <v>56</v>
      </c>
      <c r="C29" s="60">
        <f>SUM(C4:C28)</f>
        <v>1678</v>
      </c>
      <c r="D29" s="60">
        <f t="shared" ref="D29:I29" si="1">SUM(D4:D28)</f>
        <v>24</v>
      </c>
      <c r="E29" s="60">
        <f t="shared" si="1"/>
        <v>69</v>
      </c>
      <c r="F29" s="60">
        <f t="shared" si="1"/>
        <v>52</v>
      </c>
      <c r="G29" s="60">
        <f t="shared" si="1"/>
        <v>20</v>
      </c>
      <c r="H29" s="60">
        <f t="shared" si="1"/>
        <v>3</v>
      </c>
      <c r="I29" s="60">
        <f t="shared" si="1"/>
        <v>1</v>
      </c>
      <c r="J29" s="60">
        <f>SUM(J4:J28)</f>
        <v>1847</v>
      </c>
    </row>
    <row r="30" spans="2:10" ht="14.25" customHeight="1" x14ac:dyDescent="0.45">
      <c r="B30" s="78" t="s">
        <v>42</v>
      </c>
      <c r="C30" s="62">
        <f>+C29/$J29</f>
        <v>0.90850027070925821</v>
      </c>
      <c r="D30" s="62">
        <f t="shared" ref="D30:I30" si="2">+D29/$J29</f>
        <v>1.2994044396318355E-2</v>
      </c>
      <c r="E30" s="62">
        <f t="shared" si="2"/>
        <v>3.7357877639415268E-2</v>
      </c>
      <c r="F30" s="62">
        <f t="shared" si="2"/>
        <v>2.8153762858689767E-2</v>
      </c>
      <c r="G30" s="62">
        <f t="shared" si="2"/>
        <v>1.0828370330265295E-2</v>
      </c>
      <c r="H30" s="62">
        <f t="shared" si="2"/>
        <v>1.6242555495397943E-3</v>
      </c>
      <c r="I30" s="62">
        <f t="shared" si="2"/>
        <v>5.4141851651326478E-4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7.5703125" style="1" customWidth="1"/>
    <col min="11" max="16384" width="9.140625" style="1"/>
  </cols>
  <sheetData>
    <row r="2" spans="2:10" ht="15.75" customHeight="1" x14ac:dyDescent="0.45">
      <c r="B2" s="30" t="s">
        <v>77</v>
      </c>
      <c r="C2" s="30"/>
      <c r="D2" s="30"/>
      <c r="E2" s="30"/>
      <c r="F2" s="30"/>
      <c r="G2" s="30"/>
      <c r="H2" s="30"/>
      <c r="I2" s="50" t="s">
        <v>41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49</v>
      </c>
      <c r="F3" s="31" t="s">
        <v>50</v>
      </c>
      <c r="G3" s="31" t="s">
        <v>51</v>
      </c>
      <c r="H3" s="31" t="s">
        <v>3</v>
      </c>
      <c r="I3" s="31" t="s">
        <v>52</v>
      </c>
      <c r="J3" s="31" t="s">
        <v>53</v>
      </c>
    </row>
    <row r="4" spans="2:10" ht="14.25" customHeight="1" x14ac:dyDescent="0.45">
      <c r="B4" s="51">
        <v>1983</v>
      </c>
      <c r="C4" s="65">
        <v>4</v>
      </c>
      <c r="D4" s="65"/>
      <c r="E4" s="65"/>
      <c r="F4" s="65"/>
      <c r="G4" s="65"/>
      <c r="H4" s="6"/>
      <c r="I4" s="6"/>
      <c r="J4" s="6">
        <f t="shared" ref="J4:J26" si="0">SUM(C4:I4)</f>
        <v>4</v>
      </c>
    </row>
    <row r="5" spans="2:10" ht="14.25" customHeight="1" x14ac:dyDescent="0.45">
      <c r="B5" s="52">
        <v>1984</v>
      </c>
      <c r="C5" s="66">
        <v>3</v>
      </c>
      <c r="D5" s="66"/>
      <c r="E5" s="66"/>
      <c r="F5" s="66"/>
      <c r="G5" s="66"/>
      <c r="H5" s="12"/>
      <c r="I5" s="12"/>
      <c r="J5" s="12">
        <f t="shared" si="0"/>
        <v>3</v>
      </c>
    </row>
    <row r="6" spans="2:10" ht="14.25" customHeight="1" x14ac:dyDescent="0.45">
      <c r="B6" s="53">
        <v>1985</v>
      </c>
      <c r="C6" s="67">
        <v>8</v>
      </c>
      <c r="D6" s="67"/>
      <c r="E6" s="67"/>
      <c r="F6" s="67"/>
      <c r="G6" s="67">
        <v>1</v>
      </c>
      <c r="H6" s="17"/>
      <c r="I6" s="17"/>
      <c r="J6" s="17">
        <f t="shared" si="0"/>
        <v>9</v>
      </c>
    </row>
    <row r="7" spans="2:10" ht="14.25" customHeight="1" x14ac:dyDescent="0.45">
      <c r="B7" s="51">
        <v>1986</v>
      </c>
      <c r="C7" s="65">
        <v>24</v>
      </c>
      <c r="D7" s="65"/>
      <c r="E7" s="65">
        <v>1</v>
      </c>
      <c r="F7" s="65">
        <v>1</v>
      </c>
      <c r="G7" s="65"/>
      <c r="H7" s="6"/>
      <c r="I7" s="6"/>
      <c r="J7" s="6">
        <f t="shared" si="0"/>
        <v>26</v>
      </c>
    </row>
    <row r="8" spans="2:10" ht="14.25" customHeight="1" x14ac:dyDescent="0.45">
      <c r="B8" s="52">
        <v>1987</v>
      </c>
      <c r="C8" s="66">
        <v>17</v>
      </c>
      <c r="D8" s="66"/>
      <c r="E8" s="66"/>
      <c r="F8" s="66"/>
      <c r="G8" s="66"/>
      <c r="H8" s="12"/>
      <c r="I8" s="12"/>
      <c r="J8" s="12">
        <f t="shared" si="0"/>
        <v>17</v>
      </c>
    </row>
    <row r="9" spans="2:10" ht="14.25" customHeight="1" x14ac:dyDescent="0.45">
      <c r="B9" s="52">
        <v>1988</v>
      </c>
      <c r="C9" s="66">
        <v>36</v>
      </c>
      <c r="D9" s="66">
        <v>1</v>
      </c>
      <c r="E9" s="68">
        <v>4</v>
      </c>
      <c r="F9" s="66">
        <v>2</v>
      </c>
      <c r="G9" s="66"/>
      <c r="H9" s="12"/>
      <c r="I9" s="12"/>
      <c r="J9" s="12">
        <f t="shared" si="0"/>
        <v>43</v>
      </c>
    </row>
    <row r="10" spans="2:10" ht="14.25" customHeight="1" x14ac:dyDescent="0.45">
      <c r="B10" s="52">
        <v>1989</v>
      </c>
      <c r="C10" s="66">
        <v>11</v>
      </c>
      <c r="D10" s="66"/>
      <c r="E10" s="66"/>
      <c r="F10" s="66"/>
      <c r="G10" s="66"/>
      <c r="H10" s="12"/>
      <c r="I10" s="12"/>
      <c r="J10" s="12">
        <f t="shared" si="0"/>
        <v>11</v>
      </c>
    </row>
    <row r="11" spans="2:10" ht="14.25" customHeight="1" x14ac:dyDescent="0.45">
      <c r="B11" s="53">
        <v>1990</v>
      </c>
      <c r="C11" s="67">
        <v>46</v>
      </c>
      <c r="D11" s="67">
        <v>2</v>
      </c>
      <c r="E11" s="69">
        <v>4</v>
      </c>
      <c r="F11" s="67"/>
      <c r="G11" s="67">
        <v>1</v>
      </c>
      <c r="H11" s="17"/>
      <c r="I11" s="17"/>
      <c r="J11" s="17">
        <f t="shared" si="0"/>
        <v>53</v>
      </c>
    </row>
    <row r="12" spans="2:10" ht="14.25" customHeight="1" x14ac:dyDescent="0.45">
      <c r="B12" s="51">
        <v>1991</v>
      </c>
      <c r="C12" s="65">
        <v>48</v>
      </c>
      <c r="D12" s="65">
        <v>1</v>
      </c>
      <c r="E12" s="65">
        <v>3</v>
      </c>
      <c r="F12" s="65"/>
      <c r="G12" s="65"/>
      <c r="H12" s="6"/>
      <c r="I12" s="6"/>
      <c r="J12" s="6">
        <f t="shared" si="0"/>
        <v>52</v>
      </c>
    </row>
    <row r="13" spans="2:10" ht="14.25" customHeight="1" x14ac:dyDescent="0.45">
      <c r="B13" s="52">
        <v>1992</v>
      </c>
      <c r="C13" s="66">
        <v>29</v>
      </c>
      <c r="D13" s="66">
        <v>3</v>
      </c>
      <c r="E13" s="66">
        <v>1</v>
      </c>
      <c r="F13" s="66"/>
      <c r="G13" s="66"/>
      <c r="H13" s="12"/>
      <c r="I13" s="12"/>
      <c r="J13" s="12">
        <f t="shared" si="0"/>
        <v>33</v>
      </c>
    </row>
    <row r="14" spans="2:10" ht="14.25" customHeight="1" x14ac:dyDescent="0.45">
      <c r="B14" s="52">
        <v>1993</v>
      </c>
      <c r="C14" s="66">
        <v>24</v>
      </c>
      <c r="D14" s="66">
        <v>4</v>
      </c>
      <c r="E14" s="66">
        <v>1</v>
      </c>
      <c r="F14" s="66">
        <v>2</v>
      </c>
      <c r="G14" s="66"/>
      <c r="H14" s="12"/>
      <c r="I14" s="12"/>
      <c r="J14" s="12">
        <f t="shared" si="0"/>
        <v>31</v>
      </c>
    </row>
    <row r="15" spans="2:10" ht="14.25" customHeight="1" x14ac:dyDescent="0.45">
      <c r="B15" s="52">
        <v>1994</v>
      </c>
      <c r="C15" s="66">
        <v>68</v>
      </c>
      <c r="D15" s="66">
        <v>2</v>
      </c>
      <c r="E15" s="66"/>
      <c r="F15" s="66">
        <v>2</v>
      </c>
      <c r="G15" s="66"/>
      <c r="H15" s="12"/>
      <c r="I15" s="12"/>
      <c r="J15" s="12">
        <f t="shared" si="0"/>
        <v>72</v>
      </c>
    </row>
    <row r="16" spans="2:10" ht="14.25" customHeight="1" x14ac:dyDescent="0.45">
      <c r="B16" s="53">
        <v>1995</v>
      </c>
      <c r="C16" s="67">
        <v>93</v>
      </c>
      <c r="D16" s="67"/>
      <c r="E16" s="67">
        <v>1</v>
      </c>
      <c r="F16" s="67">
        <v>4</v>
      </c>
      <c r="G16" s="67"/>
      <c r="H16" s="17"/>
      <c r="I16" s="17"/>
      <c r="J16" s="17">
        <f t="shared" si="0"/>
        <v>98</v>
      </c>
    </row>
    <row r="17" spans="2:10" ht="14.25" customHeight="1" x14ac:dyDescent="0.45">
      <c r="B17" s="51">
        <v>1996</v>
      </c>
      <c r="C17" s="65">
        <v>71</v>
      </c>
      <c r="D17" s="65"/>
      <c r="E17" s="65">
        <v>3</v>
      </c>
      <c r="F17" s="65"/>
      <c r="G17" s="65"/>
      <c r="H17" s="6"/>
      <c r="I17" s="6"/>
      <c r="J17" s="6">
        <f t="shared" si="0"/>
        <v>74</v>
      </c>
    </row>
    <row r="18" spans="2:10" ht="14.25" customHeight="1" x14ac:dyDescent="0.45">
      <c r="B18" s="52">
        <v>1997</v>
      </c>
      <c r="C18" s="66">
        <v>84</v>
      </c>
      <c r="D18" s="66"/>
      <c r="E18" s="68">
        <v>4</v>
      </c>
      <c r="F18" s="66">
        <v>3</v>
      </c>
      <c r="G18" s="66"/>
      <c r="H18" s="12"/>
      <c r="I18" s="12"/>
      <c r="J18" s="12">
        <f t="shared" si="0"/>
        <v>91</v>
      </c>
    </row>
    <row r="19" spans="2:10" ht="14.25" customHeight="1" x14ac:dyDescent="0.45">
      <c r="B19" s="52">
        <v>1998</v>
      </c>
      <c r="C19" s="66">
        <v>77</v>
      </c>
      <c r="D19" s="66">
        <v>1</v>
      </c>
      <c r="E19" s="66">
        <v>3</v>
      </c>
      <c r="F19" s="66">
        <v>7</v>
      </c>
      <c r="G19" s="66"/>
      <c r="H19" s="12"/>
      <c r="I19" s="12"/>
      <c r="J19" s="12">
        <f t="shared" si="0"/>
        <v>88</v>
      </c>
    </row>
    <row r="20" spans="2:10" ht="14.25" customHeight="1" x14ac:dyDescent="0.45">
      <c r="B20" s="52">
        <v>1999</v>
      </c>
      <c r="C20" s="66">
        <v>58</v>
      </c>
      <c r="D20" s="66"/>
      <c r="E20" s="68">
        <v>4</v>
      </c>
      <c r="F20" s="66">
        <v>6</v>
      </c>
      <c r="G20" s="66">
        <v>1</v>
      </c>
      <c r="H20" s="12"/>
      <c r="I20" s="12"/>
      <c r="J20" s="12">
        <f t="shared" si="0"/>
        <v>69</v>
      </c>
    </row>
    <row r="21" spans="2:10" ht="14.25" customHeight="1" x14ac:dyDescent="0.45">
      <c r="B21" s="53">
        <v>2000</v>
      </c>
      <c r="C21" s="17">
        <v>113</v>
      </c>
      <c r="D21" s="67">
        <v>1</v>
      </c>
      <c r="E21" s="69">
        <v>4</v>
      </c>
      <c r="F21" s="67">
        <v>5</v>
      </c>
      <c r="G21" s="69">
        <v>2</v>
      </c>
      <c r="H21" s="17"/>
      <c r="I21" s="17"/>
      <c r="J21" s="17">
        <f t="shared" si="0"/>
        <v>125</v>
      </c>
    </row>
    <row r="22" spans="2:10" ht="14.25" customHeight="1" x14ac:dyDescent="0.45">
      <c r="B22" s="51">
        <v>2001</v>
      </c>
      <c r="C22" s="6">
        <v>93</v>
      </c>
      <c r="D22" s="65"/>
      <c r="E22" s="65">
        <v>3</v>
      </c>
      <c r="F22" s="65">
        <v>4</v>
      </c>
      <c r="G22" s="65">
        <v>2</v>
      </c>
      <c r="H22" s="6"/>
      <c r="I22" s="6"/>
      <c r="J22" s="6">
        <f t="shared" si="0"/>
        <v>102</v>
      </c>
    </row>
    <row r="23" spans="2:10" ht="14.25" customHeight="1" x14ac:dyDescent="0.45">
      <c r="B23" s="52">
        <v>2002</v>
      </c>
      <c r="C23" s="12">
        <v>85</v>
      </c>
      <c r="D23" s="66">
        <v>0</v>
      </c>
      <c r="E23" s="66">
        <v>2</v>
      </c>
      <c r="F23" s="66" t="s">
        <v>4</v>
      </c>
      <c r="G23" s="66">
        <v>1</v>
      </c>
      <c r="H23" s="68">
        <v>0</v>
      </c>
      <c r="I23" s="70">
        <v>0</v>
      </c>
      <c r="J23" s="12">
        <f t="shared" si="0"/>
        <v>88</v>
      </c>
    </row>
    <row r="24" spans="2:10" ht="14.25" customHeight="1" x14ac:dyDescent="0.45">
      <c r="B24" s="52">
        <v>2003</v>
      </c>
      <c r="C24" s="12">
        <v>106</v>
      </c>
      <c r="D24" s="66" t="s">
        <v>4</v>
      </c>
      <c r="E24" s="68">
        <v>4</v>
      </c>
      <c r="F24" s="68">
        <v>9</v>
      </c>
      <c r="G24" s="66">
        <v>1</v>
      </c>
      <c r="H24" s="68"/>
      <c r="I24" s="70"/>
      <c r="J24" s="12">
        <f t="shared" si="0"/>
        <v>120</v>
      </c>
    </row>
    <row r="25" spans="2:10" ht="14.25" customHeight="1" x14ac:dyDescent="0.45">
      <c r="B25" s="52">
        <v>2004</v>
      </c>
      <c r="C25" s="39">
        <v>152</v>
      </c>
      <c r="D25" s="66"/>
      <c r="E25" s="66">
        <v>2</v>
      </c>
      <c r="F25" s="66">
        <v>4</v>
      </c>
      <c r="G25" s="66">
        <v>1</v>
      </c>
      <c r="H25" s="68"/>
      <c r="I25" s="70"/>
      <c r="J25" s="12">
        <f>SUM(C25:I25)</f>
        <v>159</v>
      </c>
    </row>
    <row r="26" spans="2:10" ht="14.25" customHeight="1" x14ac:dyDescent="0.45">
      <c r="B26" s="53">
        <v>2005</v>
      </c>
      <c r="C26" s="17">
        <v>106</v>
      </c>
      <c r="D26" s="67"/>
      <c r="E26" s="67">
        <v>3</v>
      </c>
      <c r="F26" s="67">
        <v>7</v>
      </c>
      <c r="G26" s="69">
        <v>2</v>
      </c>
      <c r="H26" s="69"/>
      <c r="I26" s="71"/>
      <c r="J26" s="17">
        <f t="shared" si="0"/>
        <v>118</v>
      </c>
    </row>
    <row r="27" spans="2:10" ht="14.25" customHeight="1" x14ac:dyDescent="0.45">
      <c r="B27" s="55">
        <v>2006</v>
      </c>
      <c r="C27" s="56">
        <v>19</v>
      </c>
      <c r="D27" s="72"/>
      <c r="E27" s="72">
        <v>1</v>
      </c>
      <c r="F27" s="72"/>
      <c r="G27" s="72">
        <v>1</v>
      </c>
      <c r="H27" s="72"/>
      <c r="I27" s="73"/>
      <c r="J27" s="56">
        <f>SUM(C27:I27)</f>
        <v>21</v>
      </c>
    </row>
    <row r="28" spans="2:10" ht="14.25" customHeight="1" x14ac:dyDescent="0.45">
      <c r="B28" s="57">
        <v>2007</v>
      </c>
      <c r="C28" s="58">
        <v>19</v>
      </c>
      <c r="D28" s="74"/>
      <c r="E28" s="74"/>
      <c r="F28" s="74"/>
      <c r="G28" s="74"/>
      <c r="H28" s="74"/>
      <c r="I28" s="75"/>
      <c r="J28" s="58">
        <f>SUM(C28:I28)</f>
        <v>19</v>
      </c>
    </row>
    <row r="29" spans="2:10" ht="14.25" customHeight="1" x14ac:dyDescent="0.45">
      <c r="B29" s="59" t="s">
        <v>55</v>
      </c>
      <c r="C29" s="60">
        <f>SUM(C4:C28)</f>
        <v>1394</v>
      </c>
      <c r="D29" s="60">
        <f t="shared" ref="D29:I29" si="1">SUM(D4:D28)</f>
        <v>15</v>
      </c>
      <c r="E29" s="60">
        <f t="shared" si="1"/>
        <v>48</v>
      </c>
      <c r="F29" s="60">
        <f t="shared" si="1"/>
        <v>56</v>
      </c>
      <c r="G29" s="60">
        <f t="shared" si="1"/>
        <v>13</v>
      </c>
      <c r="H29" s="60">
        <f t="shared" si="1"/>
        <v>0</v>
      </c>
      <c r="I29" s="60">
        <f t="shared" si="1"/>
        <v>0</v>
      </c>
      <c r="J29" s="60">
        <f>SUM(J4:J28)</f>
        <v>1526</v>
      </c>
    </row>
    <row r="30" spans="2:10" ht="14.25" customHeight="1" x14ac:dyDescent="0.45">
      <c r="B30" s="61" t="s">
        <v>42</v>
      </c>
      <c r="C30" s="62">
        <f>+C29/$J29</f>
        <v>0.91349934469200522</v>
      </c>
      <c r="D30" s="62">
        <f t="shared" ref="D30:I30" si="2">+D29/$J29</f>
        <v>9.8296199213630409E-3</v>
      </c>
      <c r="E30" s="62">
        <f t="shared" si="2"/>
        <v>3.1454783748361727E-2</v>
      </c>
      <c r="F30" s="62">
        <f t="shared" si="2"/>
        <v>3.669724770642202E-2</v>
      </c>
      <c r="G30" s="62">
        <f t="shared" si="2"/>
        <v>8.5190039318479693E-3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J4:J28" formulaRange="1" unlockedFormula="1"/>
    <ignoredError sqref="C29:J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1"/>
  <sheetViews>
    <sheetView showGridLines="0" showZeros="0" workbookViewId="0">
      <selection activeCell="J23" sqref="J23"/>
    </sheetView>
  </sheetViews>
  <sheetFormatPr defaultColWidth="9.140625" defaultRowHeight="18.75" x14ac:dyDescent="0.45"/>
  <cols>
    <col min="1" max="1" width="10.7109375" style="1" customWidth="1"/>
    <col min="2" max="2" width="6.28515625" style="1" customWidth="1"/>
    <col min="3" max="3" width="10.5703125" style="1" customWidth="1"/>
    <col min="4" max="4" width="9.85546875" style="1" customWidth="1"/>
    <col min="5" max="5" width="8.140625" style="1" customWidth="1"/>
    <col min="6" max="6" width="9.85546875" style="1" customWidth="1"/>
    <col min="7" max="16384" width="9.140625" style="1"/>
  </cols>
  <sheetData>
    <row r="2" spans="2:6" ht="30.75" customHeight="1" x14ac:dyDescent="0.45">
      <c r="B2" s="29" t="s">
        <v>79</v>
      </c>
      <c r="C2" s="27"/>
      <c r="D2" s="27"/>
      <c r="E2" s="27"/>
      <c r="F2" s="27"/>
    </row>
    <row r="3" spans="2:6" ht="30.6" customHeight="1" x14ac:dyDescent="0.45">
      <c r="B3" s="2" t="s">
        <v>80</v>
      </c>
      <c r="C3" s="2" t="s">
        <v>72</v>
      </c>
      <c r="D3" s="3" t="s">
        <v>75</v>
      </c>
      <c r="E3" s="2" t="s">
        <v>73</v>
      </c>
      <c r="F3" s="2" t="s">
        <v>74</v>
      </c>
    </row>
    <row r="4" spans="2:6" s="9" customFormat="1" ht="15" customHeight="1" x14ac:dyDescent="0.15">
      <c r="B4" s="4" t="s">
        <v>10</v>
      </c>
      <c r="C4" s="5">
        <v>18.239999999999998</v>
      </c>
      <c r="D4" s="6">
        <v>131</v>
      </c>
      <c r="E4" s="7">
        <v>2005</v>
      </c>
      <c r="F4" s="8">
        <f>+D4/C4</f>
        <v>7.1820175438596499</v>
      </c>
    </row>
    <row r="5" spans="2:6" s="9" customFormat="1" ht="15" customHeight="1" x14ac:dyDescent="0.15">
      <c r="B5" s="10" t="s">
        <v>11</v>
      </c>
      <c r="C5" s="11">
        <v>7.72</v>
      </c>
      <c r="D5" s="12">
        <v>35</v>
      </c>
      <c r="E5" s="13">
        <v>2004</v>
      </c>
      <c r="F5" s="14">
        <f t="shared" ref="F5:F20" si="0">+D5/C5</f>
        <v>4.5336787564766841</v>
      </c>
    </row>
    <row r="6" spans="2:6" s="9" customFormat="1" ht="15" customHeight="1" x14ac:dyDescent="0.15">
      <c r="B6" s="10" t="s">
        <v>12</v>
      </c>
      <c r="C6" s="11">
        <v>17.559999999999999</v>
      </c>
      <c r="D6" s="12">
        <v>41</v>
      </c>
      <c r="E6" s="13">
        <v>2004</v>
      </c>
      <c r="F6" s="14">
        <f t="shared" si="0"/>
        <v>2.334851936218679</v>
      </c>
    </row>
    <row r="7" spans="2:6" s="9" customFormat="1" ht="15" customHeight="1" x14ac:dyDescent="0.15">
      <c r="B7" s="15" t="s">
        <v>13</v>
      </c>
      <c r="C7" s="16">
        <v>17.899999999999999</v>
      </c>
      <c r="D7" s="17">
        <v>27</v>
      </c>
      <c r="E7" s="18">
        <v>2004</v>
      </c>
      <c r="F7" s="19">
        <f t="shared" si="0"/>
        <v>1.5083798882681565</v>
      </c>
    </row>
    <row r="8" spans="2:6" s="9" customFormat="1" ht="15" customHeight="1" x14ac:dyDescent="0.15">
      <c r="B8" s="4" t="s">
        <v>14</v>
      </c>
      <c r="C8" s="5">
        <v>16.32</v>
      </c>
      <c r="D8" s="6">
        <v>24</v>
      </c>
      <c r="E8" s="7">
        <v>1997</v>
      </c>
      <c r="F8" s="8">
        <f t="shared" si="0"/>
        <v>1.4705882352941175</v>
      </c>
    </row>
    <row r="9" spans="2:6" s="9" customFormat="1" ht="15" customHeight="1" x14ac:dyDescent="0.15">
      <c r="B9" s="10" t="s">
        <v>25</v>
      </c>
      <c r="C9" s="11">
        <v>9.36</v>
      </c>
      <c r="D9" s="12">
        <v>24</v>
      </c>
      <c r="E9" s="13">
        <v>2004</v>
      </c>
      <c r="F9" s="14">
        <f t="shared" si="0"/>
        <v>2.5641025641025643</v>
      </c>
    </row>
    <row r="10" spans="2:6" s="9" customFormat="1" ht="15" customHeight="1" x14ac:dyDescent="0.15">
      <c r="B10" s="10" t="s">
        <v>15</v>
      </c>
      <c r="C10" s="11">
        <v>10.93</v>
      </c>
      <c r="D10" s="12">
        <v>83</v>
      </c>
      <c r="E10" s="13">
        <v>2005</v>
      </c>
      <c r="F10" s="14">
        <f t="shared" si="0"/>
        <v>7.5937785910338516</v>
      </c>
    </row>
    <row r="11" spans="2:6" s="9" customFormat="1" ht="15" customHeight="1" x14ac:dyDescent="0.15">
      <c r="B11" s="15" t="s">
        <v>16</v>
      </c>
      <c r="C11" s="16">
        <v>11.23</v>
      </c>
      <c r="D11" s="17">
        <v>56</v>
      </c>
      <c r="E11" s="18">
        <v>2001</v>
      </c>
      <c r="F11" s="19">
        <f t="shared" si="0"/>
        <v>4.9866429207479959</v>
      </c>
    </row>
    <row r="12" spans="2:6" s="9" customFormat="1" ht="15" customHeight="1" x14ac:dyDescent="0.15">
      <c r="B12" s="4" t="s">
        <v>17</v>
      </c>
      <c r="C12" s="5">
        <v>8.16</v>
      </c>
      <c r="D12" s="6">
        <v>23</v>
      </c>
      <c r="E12" s="7">
        <v>2001</v>
      </c>
      <c r="F12" s="8">
        <f t="shared" si="0"/>
        <v>2.8186274509803919</v>
      </c>
    </row>
    <row r="13" spans="2:6" s="9" customFormat="1" ht="15" customHeight="1" x14ac:dyDescent="0.15">
      <c r="B13" s="10" t="s">
        <v>18</v>
      </c>
      <c r="C13" s="11">
        <v>32.01</v>
      </c>
      <c r="D13" s="12">
        <v>29</v>
      </c>
      <c r="E13" s="13">
        <v>2001</v>
      </c>
      <c r="F13" s="14">
        <f t="shared" si="0"/>
        <v>0.9059668853483287</v>
      </c>
    </row>
    <row r="14" spans="2:6" s="9" customFormat="1" ht="15" customHeight="1" x14ac:dyDescent="0.15">
      <c r="B14" s="10" t="s">
        <v>19</v>
      </c>
      <c r="C14" s="11">
        <v>45.67</v>
      </c>
      <c r="D14" s="12">
        <v>23</v>
      </c>
      <c r="E14" s="13">
        <v>1997</v>
      </c>
      <c r="F14" s="14">
        <f t="shared" si="0"/>
        <v>0.50361287497262974</v>
      </c>
    </row>
    <row r="15" spans="2:6" s="9" customFormat="1" ht="15" customHeight="1" x14ac:dyDescent="0.15">
      <c r="B15" s="15" t="s">
        <v>20</v>
      </c>
      <c r="C15" s="16">
        <v>18.47</v>
      </c>
      <c r="D15" s="17">
        <v>44</v>
      </c>
      <c r="E15" s="18">
        <v>1997</v>
      </c>
      <c r="F15" s="19">
        <f t="shared" si="0"/>
        <v>2.3822414726583649</v>
      </c>
    </row>
    <row r="16" spans="2:6" s="9" customFormat="1" ht="15" customHeight="1" x14ac:dyDescent="0.15">
      <c r="B16" s="4" t="s">
        <v>21</v>
      </c>
      <c r="C16" s="5">
        <v>33.99</v>
      </c>
      <c r="D16" s="6">
        <v>177</v>
      </c>
      <c r="E16" s="7">
        <v>2004</v>
      </c>
      <c r="F16" s="8">
        <f t="shared" si="0"/>
        <v>5.2074139452780228</v>
      </c>
    </row>
    <row r="17" spans="2:6" s="9" customFormat="1" ht="15" customHeight="1" x14ac:dyDescent="0.15">
      <c r="B17" s="10" t="s">
        <v>22</v>
      </c>
      <c r="C17" s="11">
        <v>37.85</v>
      </c>
      <c r="D17" s="12">
        <v>170</v>
      </c>
      <c r="E17" s="13">
        <v>2005</v>
      </c>
      <c r="F17" s="14">
        <f t="shared" si="0"/>
        <v>4.4914134742404226</v>
      </c>
    </row>
    <row r="18" spans="2:6" s="9" customFormat="1" ht="15" customHeight="1" x14ac:dyDescent="0.15">
      <c r="B18" s="10" t="s">
        <v>23</v>
      </c>
      <c r="C18" s="11">
        <v>19.420000000000002</v>
      </c>
      <c r="D18" s="12">
        <v>155</v>
      </c>
      <c r="E18" s="13">
        <v>1998</v>
      </c>
      <c r="F18" s="14">
        <f t="shared" si="0"/>
        <v>7.9814624098867144</v>
      </c>
    </row>
    <row r="19" spans="2:6" s="9" customFormat="1" ht="15" customHeight="1" x14ac:dyDescent="0.15">
      <c r="B19" s="15" t="s">
        <v>24</v>
      </c>
      <c r="C19" s="16">
        <v>21.62</v>
      </c>
      <c r="D19" s="17">
        <v>152</v>
      </c>
      <c r="E19" s="18">
        <v>2004</v>
      </c>
      <c r="F19" s="19">
        <f t="shared" si="0"/>
        <v>7.0305272895467157</v>
      </c>
    </row>
    <row r="20" spans="2:6" s="9" customFormat="1" ht="15" customHeight="1" x14ac:dyDescent="0.15">
      <c r="B20" s="20" t="s">
        <v>71</v>
      </c>
      <c r="C20" s="21">
        <f>SUM(C4:C19)</f>
        <v>326.45000000000005</v>
      </c>
      <c r="D20" s="22">
        <v>1059</v>
      </c>
      <c r="E20" s="23">
        <v>2004</v>
      </c>
      <c r="F20" s="24">
        <f t="shared" si="0"/>
        <v>3.2439883596262824</v>
      </c>
    </row>
    <row r="21" spans="2:6" s="9" customFormat="1" ht="13.5" customHeight="1" x14ac:dyDescent="0.15">
      <c r="B21" s="28" t="s">
        <v>85</v>
      </c>
      <c r="C21" s="28"/>
      <c r="D21" s="28"/>
      <c r="E21" s="28"/>
      <c r="F21" s="28"/>
    </row>
  </sheetData>
  <mergeCells count="2">
    <mergeCell ref="B21:F21"/>
    <mergeCell ref="B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0:F20 F4:F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1"/>
  <sheetViews>
    <sheetView showGridLines="0" showZeros="0" workbookViewId="0">
      <selection activeCell="O15" sqref="O15"/>
    </sheetView>
  </sheetViews>
  <sheetFormatPr defaultColWidth="8.8554687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7.5703125" style="1" customWidth="1"/>
    <col min="11" max="16384" width="8.85546875" style="1"/>
  </cols>
  <sheetData>
    <row r="2" spans="2:10" ht="15.75" customHeight="1" x14ac:dyDescent="0.45">
      <c r="B2" s="30" t="s">
        <v>57</v>
      </c>
      <c r="C2" s="30"/>
      <c r="D2" s="30"/>
      <c r="E2" s="30"/>
      <c r="F2" s="30"/>
      <c r="G2" s="30"/>
      <c r="H2" s="30"/>
      <c r="I2" s="50" t="s">
        <v>26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">
        <v>10</v>
      </c>
      <c r="D4" s="6">
        <v>2</v>
      </c>
      <c r="E4" s="6"/>
      <c r="F4" s="6"/>
      <c r="G4" s="6"/>
      <c r="H4" s="6"/>
      <c r="I4" s="6"/>
      <c r="J4" s="6">
        <f t="shared" ref="J4:J26" si="0">SUM(C4:I4)</f>
        <v>12</v>
      </c>
    </row>
    <row r="5" spans="2:10" ht="14.25" customHeight="1" x14ac:dyDescent="0.45">
      <c r="B5" s="52">
        <v>1984</v>
      </c>
      <c r="C5" s="12">
        <v>2</v>
      </c>
      <c r="D5" s="12"/>
      <c r="E5" s="12"/>
      <c r="F5" s="12"/>
      <c r="G5" s="12"/>
      <c r="H5" s="12"/>
      <c r="I5" s="12"/>
      <c r="J5" s="12">
        <f t="shared" si="0"/>
        <v>2</v>
      </c>
    </row>
    <row r="6" spans="2:10" ht="14.25" customHeight="1" x14ac:dyDescent="0.45">
      <c r="B6" s="53">
        <v>1985</v>
      </c>
      <c r="C6" s="17">
        <v>12</v>
      </c>
      <c r="D6" s="17">
        <v>1</v>
      </c>
      <c r="E6" s="17"/>
      <c r="F6" s="17"/>
      <c r="G6" s="17"/>
      <c r="H6" s="17"/>
      <c r="I6" s="17"/>
      <c r="J6" s="17">
        <f t="shared" si="0"/>
        <v>13</v>
      </c>
    </row>
    <row r="7" spans="2:10" ht="14.25" customHeight="1" x14ac:dyDescent="0.45">
      <c r="B7" s="51">
        <v>1986</v>
      </c>
      <c r="C7" s="6">
        <v>26</v>
      </c>
      <c r="D7" s="6"/>
      <c r="E7" s="6"/>
      <c r="F7" s="6"/>
      <c r="G7" s="6"/>
      <c r="H7" s="6"/>
      <c r="I7" s="6"/>
      <c r="J7" s="6">
        <f t="shared" si="0"/>
        <v>26</v>
      </c>
    </row>
    <row r="8" spans="2:10" ht="14.25" customHeight="1" x14ac:dyDescent="0.45">
      <c r="B8" s="52">
        <v>1987</v>
      </c>
      <c r="C8" s="12">
        <v>16</v>
      </c>
      <c r="D8" s="12"/>
      <c r="E8" s="12"/>
      <c r="F8" s="12"/>
      <c r="G8" s="12"/>
      <c r="H8" s="12"/>
      <c r="I8" s="12"/>
      <c r="J8" s="12">
        <f t="shared" si="0"/>
        <v>16</v>
      </c>
    </row>
    <row r="9" spans="2:10" ht="14.25" customHeight="1" x14ac:dyDescent="0.45">
      <c r="B9" s="52">
        <v>1988</v>
      </c>
      <c r="C9" s="12">
        <v>34</v>
      </c>
      <c r="D9" s="12">
        <v>1</v>
      </c>
      <c r="E9" s="12"/>
      <c r="F9" s="12"/>
      <c r="G9" s="12"/>
      <c r="H9" s="12"/>
      <c r="I9" s="12"/>
      <c r="J9" s="12">
        <f t="shared" si="0"/>
        <v>35</v>
      </c>
    </row>
    <row r="10" spans="2:10" ht="14.25" customHeight="1" x14ac:dyDescent="0.45">
      <c r="B10" s="52">
        <v>1989</v>
      </c>
      <c r="C10" s="12">
        <v>21</v>
      </c>
      <c r="D10" s="12">
        <v>2</v>
      </c>
      <c r="E10" s="12"/>
      <c r="F10" s="12"/>
      <c r="G10" s="12"/>
      <c r="H10" s="12"/>
      <c r="I10" s="12"/>
      <c r="J10" s="12">
        <f t="shared" si="0"/>
        <v>23</v>
      </c>
    </row>
    <row r="11" spans="2:10" ht="14.25" customHeight="1" x14ac:dyDescent="0.45">
      <c r="B11" s="53">
        <v>1990</v>
      </c>
      <c r="C11" s="17">
        <v>45</v>
      </c>
      <c r="D11" s="17">
        <v>1</v>
      </c>
      <c r="E11" s="17">
        <v>1</v>
      </c>
      <c r="F11" s="17"/>
      <c r="G11" s="17"/>
      <c r="H11" s="17"/>
      <c r="I11" s="17"/>
      <c r="J11" s="17">
        <f t="shared" si="0"/>
        <v>47</v>
      </c>
    </row>
    <row r="12" spans="2:10" ht="14.25" customHeight="1" x14ac:dyDescent="0.45">
      <c r="B12" s="51">
        <v>1991</v>
      </c>
      <c r="C12" s="6">
        <v>57</v>
      </c>
      <c r="D12" s="6">
        <v>3</v>
      </c>
      <c r="E12" s="6">
        <v>2</v>
      </c>
      <c r="F12" s="6"/>
      <c r="G12" s="6"/>
      <c r="H12" s="6"/>
      <c r="I12" s="6"/>
      <c r="J12" s="6">
        <f t="shared" si="0"/>
        <v>62</v>
      </c>
    </row>
    <row r="13" spans="2:10" ht="14.25" customHeight="1" x14ac:dyDescent="0.45">
      <c r="B13" s="52">
        <v>1992</v>
      </c>
      <c r="C13" s="12">
        <v>31</v>
      </c>
      <c r="D13" s="12">
        <v>3</v>
      </c>
      <c r="E13" s="12">
        <v>2</v>
      </c>
      <c r="F13" s="12">
        <v>1</v>
      </c>
      <c r="G13" s="12"/>
      <c r="H13" s="39">
        <v>1</v>
      </c>
      <c r="I13" s="12"/>
      <c r="J13" s="12">
        <f t="shared" si="0"/>
        <v>38</v>
      </c>
    </row>
    <row r="14" spans="2:10" ht="14.25" customHeight="1" x14ac:dyDescent="0.45">
      <c r="B14" s="52">
        <v>1993</v>
      </c>
      <c r="C14" s="12">
        <v>25</v>
      </c>
      <c r="D14" s="39">
        <v>5</v>
      </c>
      <c r="E14" s="12">
        <v>2</v>
      </c>
      <c r="F14" s="12"/>
      <c r="G14" s="12">
        <v>1</v>
      </c>
      <c r="H14" s="12"/>
      <c r="I14" s="12"/>
      <c r="J14" s="12">
        <f t="shared" si="0"/>
        <v>33</v>
      </c>
    </row>
    <row r="15" spans="2:10" ht="14.25" customHeight="1" x14ac:dyDescent="0.45">
      <c r="B15" s="52">
        <v>1994</v>
      </c>
      <c r="C15" s="12">
        <v>61</v>
      </c>
      <c r="D15" s="12">
        <v>2</v>
      </c>
      <c r="E15" s="12"/>
      <c r="F15" s="12">
        <v>2</v>
      </c>
      <c r="G15" s="12">
        <v>2</v>
      </c>
      <c r="H15" s="12"/>
      <c r="I15" s="12"/>
      <c r="J15" s="12">
        <f t="shared" si="0"/>
        <v>67</v>
      </c>
    </row>
    <row r="16" spans="2:10" ht="14.25" customHeight="1" x14ac:dyDescent="0.45">
      <c r="B16" s="53">
        <v>1995</v>
      </c>
      <c r="C16" s="17">
        <v>116</v>
      </c>
      <c r="D16" s="17">
        <v>3</v>
      </c>
      <c r="E16" s="17"/>
      <c r="F16" s="17">
        <v>3</v>
      </c>
      <c r="G16" s="17">
        <v>1</v>
      </c>
      <c r="H16" s="17"/>
      <c r="I16" s="17"/>
      <c r="J16" s="17">
        <f t="shared" si="0"/>
        <v>123</v>
      </c>
    </row>
    <row r="17" spans="2:10" ht="14.25" customHeight="1" x14ac:dyDescent="0.45">
      <c r="B17" s="51">
        <v>1996</v>
      </c>
      <c r="C17" s="6">
        <v>93</v>
      </c>
      <c r="D17" s="6"/>
      <c r="E17" s="6"/>
      <c r="F17" s="6">
        <v>1</v>
      </c>
      <c r="G17" s="6">
        <v>1</v>
      </c>
      <c r="H17" s="6"/>
      <c r="I17" s="6"/>
      <c r="J17" s="6">
        <f t="shared" si="0"/>
        <v>95</v>
      </c>
    </row>
    <row r="18" spans="2:10" ht="14.25" customHeight="1" x14ac:dyDescent="0.45">
      <c r="B18" s="52">
        <v>1997</v>
      </c>
      <c r="C18" s="12">
        <v>85</v>
      </c>
      <c r="D18" s="12">
        <v>1</v>
      </c>
      <c r="E18" s="39">
        <v>4</v>
      </c>
      <c r="F18" s="12">
        <v>4</v>
      </c>
      <c r="G18" s="12">
        <v>4</v>
      </c>
      <c r="H18" s="12"/>
      <c r="I18" s="39">
        <v>2</v>
      </c>
      <c r="J18" s="12">
        <f t="shared" si="0"/>
        <v>100</v>
      </c>
    </row>
    <row r="19" spans="2:10" ht="14.25" customHeight="1" x14ac:dyDescent="0.45">
      <c r="B19" s="52">
        <v>1998</v>
      </c>
      <c r="C19" s="12">
        <v>108</v>
      </c>
      <c r="D19" s="12"/>
      <c r="E19" s="12">
        <v>2</v>
      </c>
      <c r="F19" s="12">
        <v>5</v>
      </c>
      <c r="G19" s="12"/>
      <c r="H19" s="12"/>
      <c r="I19" s="12"/>
      <c r="J19" s="12">
        <f t="shared" si="0"/>
        <v>115</v>
      </c>
    </row>
    <row r="20" spans="2:10" ht="14.25" customHeight="1" x14ac:dyDescent="0.45">
      <c r="B20" s="52">
        <v>1999</v>
      </c>
      <c r="C20" s="12">
        <v>102</v>
      </c>
      <c r="D20" s="12"/>
      <c r="E20" s="12">
        <v>3</v>
      </c>
      <c r="F20" s="12">
        <v>4</v>
      </c>
      <c r="G20" s="12">
        <v>4</v>
      </c>
      <c r="H20" s="12"/>
      <c r="I20" s="12"/>
      <c r="J20" s="12">
        <f t="shared" si="0"/>
        <v>113</v>
      </c>
    </row>
    <row r="21" spans="2:10" ht="14.25" customHeight="1" x14ac:dyDescent="0.45">
      <c r="B21" s="53">
        <v>2000</v>
      </c>
      <c r="C21" s="17">
        <v>94</v>
      </c>
      <c r="D21" s="17"/>
      <c r="E21" s="17">
        <v>1</v>
      </c>
      <c r="F21" s="17">
        <v>4</v>
      </c>
      <c r="G21" s="17">
        <v>1</v>
      </c>
      <c r="H21" s="17"/>
      <c r="I21" s="17"/>
      <c r="J21" s="17">
        <f t="shared" si="0"/>
        <v>100</v>
      </c>
    </row>
    <row r="22" spans="2:10" ht="14.25" customHeight="1" x14ac:dyDescent="0.45">
      <c r="B22" s="51">
        <v>2001</v>
      </c>
      <c r="C22" s="6">
        <v>125</v>
      </c>
      <c r="D22" s="6">
        <v>1</v>
      </c>
      <c r="E22" s="6"/>
      <c r="F22" s="6">
        <v>6</v>
      </c>
      <c r="G22" s="6">
        <v>1</v>
      </c>
      <c r="H22" s="6"/>
      <c r="I22" s="6"/>
      <c r="J22" s="6">
        <f t="shared" si="0"/>
        <v>133</v>
      </c>
    </row>
    <row r="23" spans="2:10" ht="14.25" customHeight="1" x14ac:dyDescent="0.45">
      <c r="B23" s="52">
        <v>2002</v>
      </c>
      <c r="C23" s="12">
        <v>95</v>
      </c>
      <c r="D23" s="12">
        <v>0</v>
      </c>
      <c r="E23" s="12" t="s">
        <v>4</v>
      </c>
      <c r="F23" s="12">
        <v>2</v>
      </c>
      <c r="G23" s="12">
        <v>1</v>
      </c>
      <c r="H23" s="12">
        <v>0</v>
      </c>
      <c r="I23" s="12">
        <v>0</v>
      </c>
      <c r="J23" s="12">
        <f t="shared" si="0"/>
        <v>98</v>
      </c>
    </row>
    <row r="24" spans="2:10" ht="14.25" customHeight="1" x14ac:dyDescent="0.45">
      <c r="B24" s="52">
        <v>2003</v>
      </c>
      <c r="C24" s="12">
        <v>104</v>
      </c>
      <c r="D24" s="12">
        <v>1</v>
      </c>
      <c r="E24" s="12">
        <v>2</v>
      </c>
      <c r="F24" s="12">
        <v>7</v>
      </c>
      <c r="G24" s="12">
        <v>3</v>
      </c>
      <c r="H24" s="12"/>
      <c r="I24" s="12"/>
      <c r="J24" s="12">
        <f t="shared" si="0"/>
        <v>117</v>
      </c>
    </row>
    <row r="25" spans="2:10" ht="14.25" customHeight="1" x14ac:dyDescent="0.45">
      <c r="B25" s="52">
        <v>2004</v>
      </c>
      <c r="C25" s="12">
        <v>126</v>
      </c>
      <c r="D25" s="12"/>
      <c r="E25" s="12">
        <v>1</v>
      </c>
      <c r="F25" s="12">
        <v>6</v>
      </c>
      <c r="G25" s="12">
        <v>3</v>
      </c>
      <c r="H25" s="12"/>
      <c r="I25" s="12"/>
      <c r="J25" s="12">
        <f>SUM(C25:I25)</f>
        <v>136</v>
      </c>
    </row>
    <row r="26" spans="2:10" ht="14.25" customHeight="1" x14ac:dyDescent="0.45">
      <c r="B26" s="53">
        <v>2005</v>
      </c>
      <c r="C26" s="54">
        <v>131</v>
      </c>
      <c r="D26" s="17">
        <v>2</v>
      </c>
      <c r="E26" s="17">
        <v>1</v>
      </c>
      <c r="F26" s="54">
        <v>16</v>
      </c>
      <c r="G26" s="54">
        <v>10</v>
      </c>
      <c r="H26" s="17"/>
      <c r="I26" s="17">
        <v>1</v>
      </c>
      <c r="J26" s="54">
        <f t="shared" si="0"/>
        <v>161</v>
      </c>
    </row>
    <row r="27" spans="2:10" ht="14.25" customHeight="1" x14ac:dyDescent="0.45">
      <c r="B27" s="55">
        <v>2006</v>
      </c>
      <c r="C27" s="56">
        <v>30</v>
      </c>
      <c r="D27" s="56"/>
      <c r="E27" s="56"/>
      <c r="F27" s="56">
        <v>5</v>
      </c>
      <c r="G27" s="56">
        <v>3</v>
      </c>
      <c r="H27" s="56"/>
      <c r="I27" s="56">
        <v>1</v>
      </c>
      <c r="J27" s="56">
        <f>SUM(C27:I27)</f>
        <v>39</v>
      </c>
    </row>
    <row r="28" spans="2:10" ht="14.25" customHeight="1" x14ac:dyDescent="0.45">
      <c r="B28" s="57">
        <v>2007</v>
      </c>
      <c r="C28" s="58">
        <v>26</v>
      </c>
      <c r="D28" s="58"/>
      <c r="E28" s="58"/>
      <c r="F28" s="58">
        <v>5</v>
      </c>
      <c r="G28" s="58">
        <v>2</v>
      </c>
      <c r="H28" s="58"/>
      <c r="I28" s="58"/>
      <c r="J28" s="58">
        <f>SUM(C28:I28)</f>
        <v>33</v>
      </c>
    </row>
    <row r="29" spans="2:10" ht="14.25" customHeight="1" x14ac:dyDescent="0.45">
      <c r="B29" s="59" t="s">
        <v>54</v>
      </c>
      <c r="C29" s="60">
        <f>SUM(C4:C28)</f>
        <v>1575</v>
      </c>
      <c r="D29" s="60">
        <f t="shared" ref="D29:I29" si="1">SUM(D4:D28)</f>
        <v>28</v>
      </c>
      <c r="E29" s="60">
        <f t="shared" si="1"/>
        <v>21</v>
      </c>
      <c r="F29" s="60">
        <f t="shared" si="1"/>
        <v>71</v>
      </c>
      <c r="G29" s="60">
        <f t="shared" si="1"/>
        <v>37</v>
      </c>
      <c r="H29" s="60">
        <f t="shared" si="1"/>
        <v>1</v>
      </c>
      <c r="I29" s="60">
        <f t="shared" si="1"/>
        <v>4</v>
      </c>
      <c r="J29" s="60">
        <f>SUM(J4:J28)</f>
        <v>1737</v>
      </c>
    </row>
    <row r="30" spans="2:10" ht="14.25" customHeight="1" x14ac:dyDescent="0.45">
      <c r="B30" s="61" t="s">
        <v>42</v>
      </c>
      <c r="C30" s="62">
        <f>+C29/$J29</f>
        <v>0.90673575129533679</v>
      </c>
      <c r="D30" s="62">
        <f t="shared" ref="D30:I30" si="2">+D29/$J29</f>
        <v>1.6119746689694875E-2</v>
      </c>
      <c r="E30" s="62">
        <f t="shared" si="2"/>
        <v>1.2089810017271158E-2</v>
      </c>
      <c r="F30" s="62">
        <f t="shared" si="2"/>
        <v>4.0875071963154867E-2</v>
      </c>
      <c r="G30" s="62">
        <f t="shared" si="2"/>
        <v>2.1301093839953943E-2</v>
      </c>
      <c r="H30" s="62">
        <f t="shared" si="2"/>
        <v>5.757052389176742E-4</v>
      </c>
      <c r="I30" s="62">
        <f t="shared" si="2"/>
        <v>2.3028209556706968E-3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ignoredErrors>
    <ignoredError sqref="C29:J29" unlockedFormula="1"/>
    <ignoredError sqref="J4:J2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69</v>
      </c>
      <c r="C2" s="30"/>
      <c r="D2" s="30"/>
      <c r="E2" s="30"/>
      <c r="F2" s="30"/>
      <c r="G2" s="30"/>
      <c r="H2" s="30"/>
      <c r="I2" s="50" t="s">
        <v>27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">
        <v>3</v>
      </c>
      <c r="D4" s="6"/>
      <c r="E4" s="6"/>
      <c r="F4" s="6"/>
      <c r="G4" s="6"/>
      <c r="H4" s="6"/>
      <c r="I4" s="6"/>
      <c r="J4" s="6">
        <f t="shared" ref="J4:J26" si="0">SUM(C4:I4)</f>
        <v>3</v>
      </c>
    </row>
    <row r="5" spans="2:10" ht="14.25" customHeight="1" x14ac:dyDescent="0.45">
      <c r="B5" s="52">
        <v>1984</v>
      </c>
      <c r="C5" s="12">
        <v>2</v>
      </c>
      <c r="D5" s="12"/>
      <c r="E5" s="12"/>
      <c r="F5" s="12"/>
      <c r="G5" s="12"/>
      <c r="H5" s="12"/>
      <c r="I5" s="12"/>
      <c r="J5" s="12">
        <f t="shared" si="0"/>
        <v>2</v>
      </c>
    </row>
    <row r="6" spans="2:10" ht="14.25" customHeight="1" x14ac:dyDescent="0.45">
      <c r="B6" s="53">
        <v>1985</v>
      </c>
      <c r="C6" s="17">
        <v>4</v>
      </c>
      <c r="D6" s="17"/>
      <c r="E6" s="17"/>
      <c r="F6" s="17"/>
      <c r="G6" s="17"/>
      <c r="H6" s="17"/>
      <c r="I6" s="17"/>
      <c r="J6" s="17">
        <f t="shared" si="0"/>
        <v>4</v>
      </c>
    </row>
    <row r="7" spans="2:10" ht="14.25" customHeight="1" x14ac:dyDescent="0.45">
      <c r="B7" s="51">
        <v>1986</v>
      </c>
      <c r="C7" s="6">
        <v>4</v>
      </c>
      <c r="D7" s="6"/>
      <c r="E7" s="6"/>
      <c r="F7" s="6"/>
      <c r="G7" s="6"/>
      <c r="H7" s="6"/>
      <c r="I7" s="6"/>
      <c r="J7" s="6">
        <f t="shared" si="0"/>
        <v>4</v>
      </c>
    </row>
    <row r="8" spans="2:10" ht="14.25" customHeight="1" x14ac:dyDescent="0.45">
      <c r="B8" s="52">
        <v>1987</v>
      </c>
      <c r="C8" s="12">
        <v>8</v>
      </c>
      <c r="D8" s="12"/>
      <c r="E8" s="12"/>
      <c r="F8" s="12"/>
      <c r="G8" s="12"/>
      <c r="H8" s="12"/>
      <c r="I8" s="12"/>
      <c r="J8" s="12">
        <f t="shared" si="0"/>
        <v>8</v>
      </c>
    </row>
    <row r="9" spans="2:10" ht="14.25" customHeight="1" x14ac:dyDescent="0.45">
      <c r="B9" s="52">
        <v>1988</v>
      </c>
      <c r="C9" s="12">
        <v>5</v>
      </c>
      <c r="D9" s="12"/>
      <c r="E9" s="12"/>
      <c r="F9" s="12"/>
      <c r="G9" s="12"/>
      <c r="H9" s="12"/>
      <c r="I9" s="12"/>
      <c r="J9" s="12">
        <f t="shared" si="0"/>
        <v>5</v>
      </c>
    </row>
    <row r="10" spans="2:10" ht="14.25" customHeight="1" x14ac:dyDescent="0.45">
      <c r="B10" s="52">
        <v>1989</v>
      </c>
      <c r="C10" s="12">
        <v>2</v>
      </c>
      <c r="D10" s="12"/>
      <c r="E10" s="12"/>
      <c r="F10" s="12"/>
      <c r="G10" s="12"/>
      <c r="H10" s="12"/>
      <c r="I10" s="12"/>
      <c r="J10" s="12">
        <f t="shared" si="0"/>
        <v>2</v>
      </c>
    </row>
    <row r="11" spans="2:10" ht="14.25" customHeight="1" x14ac:dyDescent="0.45">
      <c r="B11" s="53">
        <v>1990</v>
      </c>
      <c r="C11" s="17"/>
      <c r="D11" s="17"/>
      <c r="E11" s="17"/>
      <c r="F11" s="17"/>
      <c r="G11" s="17"/>
      <c r="H11" s="17"/>
      <c r="I11" s="17"/>
      <c r="J11" s="17">
        <f t="shared" si="0"/>
        <v>0</v>
      </c>
    </row>
    <row r="12" spans="2:10" ht="14.25" customHeight="1" x14ac:dyDescent="0.45">
      <c r="B12" s="51">
        <v>1991</v>
      </c>
      <c r="C12" s="6">
        <v>4</v>
      </c>
      <c r="D12" s="6"/>
      <c r="E12" s="6"/>
      <c r="F12" s="6"/>
      <c r="G12" s="6"/>
      <c r="H12" s="6"/>
      <c r="I12" s="6"/>
      <c r="J12" s="6">
        <f t="shared" si="0"/>
        <v>4</v>
      </c>
    </row>
    <row r="13" spans="2:10" ht="14.25" customHeight="1" x14ac:dyDescent="0.45">
      <c r="B13" s="52">
        <v>1992</v>
      </c>
      <c r="C13" s="12">
        <v>2</v>
      </c>
      <c r="D13" s="12"/>
      <c r="E13" s="12"/>
      <c r="F13" s="12"/>
      <c r="G13" s="12"/>
      <c r="H13" s="12"/>
      <c r="I13" s="12"/>
      <c r="J13" s="12">
        <f t="shared" si="0"/>
        <v>2</v>
      </c>
    </row>
    <row r="14" spans="2:10" ht="14.25" customHeight="1" x14ac:dyDescent="0.45">
      <c r="B14" s="52">
        <v>1993</v>
      </c>
      <c r="C14" s="12">
        <v>9</v>
      </c>
      <c r="D14" s="12"/>
      <c r="E14" s="12"/>
      <c r="F14" s="12"/>
      <c r="G14" s="12"/>
      <c r="H14" s="12"/>
      <c r="I14" s="12"/>
      <c r="J14" s="12">
        <f t="shared" si="0"/>
        <v>9</v>
      </c>
    </row>
    <row r="15" spans="2:10" ht="14.25" customHeight="1" x14ac:dyDescent="0.45">
      <c r="B15" s="52">
        <v>1994</v>
      </c>
      <c r="C15" s="12">
        <v>11</v>
      </c>
      <c r="D15" s="12"/>
      <c r="E15" s="12"/>
      <c r="F15" s="12"/>
      <c r="G15" s="12"/>
      <c r="H15" s="12"/>
      <c r="I15" s="12"/>
      <c r="J15" s="12">
        <f t="shared" si="0"/>
        <v>11</v>
      </c>
    </row>
    <row r="16" spans="2:10" ht="14.25" customHeight="1" x14ac:dyDescent="0.45">
      <c r="B16" s="53">
        <v>1995</v>
      </c>
      <c r="C16" s="17">
        <v>14</v>
      </c>
      <c r="D16" s="17"/>
      <c r="E16" s="17"/>
      <c r="F16" s="17"/>
      <c r="G16" s="17"/>
      <c r="H16" s="17"/>
      <c r="I16" s="17"/>
      <c r="J16" s="17">
        <f t="shared" si="0"/>
        <v>14</v>
      </c>
    </row>
    <row r="17" spans="2:10" ht="14.25" customHeight="1" x14ac:dyDescent="0.45">
      <c r="B17" s="51">
        <v>1996</v>
      </c>
      <c r="C17" s="6">
        <v>17</v>
      </c>
      <c r="D17" s="6"/>
      <c r="E17" s="6"/>
      <c r="F17" s="6"/>
      <c r="G17" s="6"/>
      <c r="H17" s="6"/>
      <c r="I17" s="6"/>
      <c r="J17" s="6">
        <f t="shared" si="0"/>
        <v>17</v>
      </c>
    </row>
    <row r="18" spans="2:10" ht="14.25" customHeight="1" x14ac:dyDescent="0.45">
      <c r="B18" s="52">
        <v>1997</v>
      </c>
      <c r="C18" s="12">
        <v>33</v>
      </c>
      <c r="D18" s="39">
        <v>1</v>
      </c>
      <c r="E18" s="12"/>
      <c r="F18" s="12"/>
      <c r="G18" s="12"/>
      <c r="H18" s="12"/>
      <c r="I18" s="12"/>
      <c r="J18" s="12">
        <f t="shared" si="0"/>
        <v>34</v>
      </c>
    </row>
    <row r="19" spans="2:10" ht="14.25" customHeight="1" x14ac:dyDescent="0.45">
      <c r="B19" s="52">
        <v>1998</v>
      </c>
      <c r="C19" s="12">
        <v>29</v>
      </c>
      <c r="D19" s="12"/>
      <c r="E19" s="12"/>
      <c r="F19" s="12"/>
      <c r="G19" s="39">
        <v>1</v>
      </c>
      <c r="H19" s="12"/>
      <c r="I19" s="12"/>
      <c r="J19" s="12">
        <f t="shared" si="0"/>
        <v>30</v>
      </c>
    </row>
    <row r="20" spans="2:10" ht="14.25" customHeight="1" x14ac:dyDescent="0.45">
      <c r="B20" s="52">
        <v>1999</v>
      </c>
      <c r="C20" s="12">
        <v>10</v>
      </c>
      <c r="D20" s="12"/>
      <c r="E20" s="12"/>
      <c r="F20" s="12"/>
      <c r="G20" s="12"/>
      <c r="H20" s="12"/>
      <c r="I20" s="12"/>
      <c r="J20" s="12">
        <f t="shared" si="0"/>
        <v>10</v>
      </c>
    </row>
    <row r="21" spans="2:10" ht="14.25" customHeight="1" x14ac:dyDescent="0.45">
      <c r="B21" s="53">
        <v>2000</v>
      </c>
      <c r="C21" s="17">
        <v>18</v>
      </c>
      <c r="D21" s="17"/>
      <c r="E21" s="17"/>
      <c r="F21" s="17"/>
      <c r="G21" s="17"/>
      <c r="H21" s="17"/>
      <c r="I21" s="17"/>
      <c r="J21" s="17">
        <f t="shared" si="0"/>
        <v>18</v>
      </c>
    </row>
    <row r="22" spans="2:10" ht="14.25" customHeight="1" x14ac:dyDescent="0.45">
      <c r="B22" s="51">
        <v>2001</v>
      </c>
      <c r="C22" s="6">
        <v>29</v>
      </c>
      <c r="D22" s="6"/>
      <c r="E22" s="37">
        <v>2</v>
      </c>
      <c r="F22" s="6"/>
      <c r="G22" s="37">
        <v>1</v>
      </c>
      <c r="H22" s="6"/>
      <c r="I22" s="6"/>
      <c r="J22" s="6">
        <f t="shared" si="0"/>
        <v>32</v>
      </c>
    </row>
    <row r="23" spans="2:10" ht="14.25" customHeight="1" x14ac:dyDescent="0.45">
      <c r="B23" s="52">
        <v>2002</v>
      </c>
      <c r="C23" s="12">
        <v>26</v>
      </c>
      <c r="D23" s="12">
        <v>0</v>
      </c>
      <c r="E23" s="12" t="s">
        <v>4</v>
      </c>
      <c r="F23" s="12" t="s">
        <v>4</v>
      </c>
      <c r="G23" s="12" t="s">
        <v>4</v>
      </c>
      <c r="H23" s="12">
        <v>0</v>
      </c>
      <c r="I23" s="12">
        <v>0</v>
      </c>
      <c r="J23" s="12">
        <f t="shared" si="0"/>
        <v>26</v>
      </c>
    </row>
    <row r="24" spans="2:10" ht="14.25" customHeight="1" x14ac:dyDescent="0.45">
      <c r="B24" s="52">
        <v>2003</v>
      </c>
      <c r="C24" s="12">
        <v>34</v>
      </c>
      <c r="D24" s="12" t="s">
        <v>4</v>
      </c>
      <c r="E24" s="39" t="s">
        <v>4</v>
      </c>
      <c r="F24" s="12" t="s">
        <v>4</v>
      </c>
      <c r="G24" s="39">
        <v>1</v>
      </c>
      <c r="H24" s="12"/>
      <c r="I24" s="12"/>
      <c r="J24" s="39">
        <f t="shared" si="0"/>
        <v>35</v>
      </c>
    </row>
    <row r="25" spans="2:10" ht="14.25" customHeight="1" x14ac:dyDescent="0.45">
      <c r="B25" s="52">
        <v>2004</v>
      </c>
      <c r="C25" s="39">
        <v>35</v>
      </c>
      <c r="D25" s="12"/>
      <c r="E25" s="39"/>
      <c r="F25" s="12"/>
      <c r="G25" s="39"/>
      <c r="H25" s="12"/>
      <c r="I25" s="12"/>
      <c r="J25" s="39">
        <f>SUM(C25:I25)</f>
        <v>35</v>
      </c>
    </row>
    <row r="26" spans="2:10" ht="14.25" customHeight="1" x14ac:dyDescent="0.45">
      <c r="B26" s="53">
        <v>2005</v>
      </c>
      <c r="C26" s="17">
        <v>29</v>
      </c>
      <c r="D26" s="17"/>
      <c r="E26" s="54"/>
      <c r="F26" s="17"/>
      <c r="G26" s="54"/>
      <c r="H26" s="17"/>
      <c r="I26" s="17"/>
      <c r="J26" s="17">
        <f t="shared" si="0"/>
        <v>29</v>
      </c>
    </row>
    <row r="27" spans="2:10" ht="14.25" customHeight="1" x14ac:dyDescent="0.45">
      <c r="B27" s="55">
        <v>2006</v>
      </c>
      <c r="C27" s="56">
        <v>2</v>
      </c>
      <c r="D27" s="56"/>
      <c r="E27" s="56"/>
      <c r="F27" s="56"/>
      <c r="G27" s="56"/>
      <c r="H27" s="56"/>
      <c r="I27" s="56"/>
      <c r="J27" s="56">
        <f>SUM(C27:I27)</f>
        <v>2</v>
      </c>
    </row>
    <row r="28" spans="2:10" ht="14.25" customHeight="1" x14ac:dyDescent="0.45">
      <c r="B28" s="57">
        <v>2007</v>
      </c>
      <c r="C28" s="58">
        <v>6</v>
      </c>
      <c r="D28" s="58"/>
      <c r="E28" s="58"/>
      <c r="F28" s="58"/>
      <c r="G28" s="58"/>
      <c r="H28" s="58"/>
      <c r="I28" s="58"/>
      <c r="J28" s="58">
        <f>SUM(C28:I28)</f>
        <v>6</v>
      </c>
    </row>
    <row r="29" spans="2:10" ht="14.25" customHeight="1" x14ac:dyDescent="0.45">
      <c r="B29" s="59" t="s">
        <v>56</v>
      </c>
      <c r="C29" s="60">
        <f>SUM(C4:C28)</f>
        <v>336</v>
      </c>
      <c r="D29" s="60">
        <f t="shared" ref="D29:I29" si="1">SUM(D4:D28)</f>
        <v>1</v>
      </c>
      <c r="E29" s="60">
        <f t="shared" si="1"/>
        <v>2</v>
      </c>
      <c r="F29" s="60">
        <f t="shared" si="1"/>
        <v>0</v>
      </c>
      <c r="G29" s="60">
        <f t="shared" si="1"/>
        <v>3</v>
      </c>
      <c r="H29" s="60">
        <f t="shared" si="1"/>
        <v>0</v>
      </c>
      <c r="I29" s="60">
        <f t="shared" si="1"/>
        <v>0</v>
      </c>
      <c r="J29" s="60">
        <f>SUM(J4:J28)</f>
        <v>342</v>
      </c>
    </row>
    <row r="30" spans="2:10" ht="14.25" customHeight="1" x14ac:dyDescent="0.45">
      <c r="B30" s="61" t="s">
        <v>42</v>
      </c>
      <c r="C30" s="62">
        <f>+C29/$J29</f>
        <v>0.98245614035087714</v>
      </c>
      <c r="D30" s="62">
        <f t="shared" ref="D30:I30" si="2">+D29/$J29</f>
        <v>2.9239766081871343E-3</v>
      </c>
      <c r="E30" s="62">
        <f t="shared" si="2"/>
        <v>5.8479532163742687E-3</v>
      </c>
      <c r="F30" s="62">
        <f t="shared" si="2"/>
        <v>0</v>
      </c>
      <c r="G30" s="62">
        <f t="shared" si="2"/>
        <v>8.771929824561403E-3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70</v>
      </c>
      <c r="C2" s="30"/>
      <c r="D2" s="30"/>
      <c r="E2" s="30"/>
      <c r="F2" s="30"/>
      <c r="G2" s="30"/>
      <c r="H2" s="30"/>
      <c r="I2" s="50" t="s">
        <v>28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">
        <v>2</v>
      </c>
      <c r="D4" s="6"/>
      <c r="E4" s="6"/>
      <c r="F4" s="6"/>
      <c r="G4" s="6"/>
      <c r="H4" s="6"/>
      <c r="I4" s="6"/>
      <c r="J4" s="6">
        <f t="shared" ref="J4:J26" si="0">SUM(C4:I4)</f>
        <v>2</v>
      </c>
    </row>
    <row r="5" spans="2:10" ht="14.25" customHeight="1" x14ac:dyDescent="0.45">
      <c r="B5" s="52">
        <v>1984</v>
      </c>
      <c r="C5" s="12"/>
      <c r="D5" s="12"/>
      <c r="E5" s="12"/>
      <c r="F5" s="12"/>
      <c r="G5" s="12"/>
      <c r="H5" s="12"/>
      <c r="I5" s="12"/>
      <c r="J5" s="12">
        <f t="shared" si="0"/>
        <v>0</v>
      </c>
    </row>
    <row r="6" spans="2:10" ht="14.25" customHeight="1" x14ac:dyDescent="0.45">
      <c r="B6" s="53">
        <v>1985</v>
      </c>
      <c r="C6" s="17">
        <v>3</v>
      </c>
      <c r="D6" s="17"/>
      <c r="E6" s="17"/>
      <c r="F6" s="17"/>
      <c r="G6" s="17"/>
      <c r="H6" s="17"/>
      <c r="I6" s="17"/>
      <c r="J6" s="17">
        <f t="shared" si="0"/>
        <v>3</v>
      </c>
    </row>
    <row r="7" spans="2:10" ht="14.25" customHeight="1" x14ac:dyDescent="0.45">
      <c r="B7" s="51">
        <v>1986</v>
      </c>
      <c r="C7" s="6">
        <v>1</v>
      </c>
      <c r="D7" s="6"/>
      <c r="E7" s="6"/>
      <c r="F7" s="6"/>
      <c r="G7" s="6"/>
      <c r="H7" s="6"/>
      <c r="I7" s="6"/>
      <c r="J7" s="6">
        <f t="shared" si="0"/>
        <v>1</v>
      </c>
    </row>
    <row r="8" spans="2:10" ht="14.25" customHeight="1" x14ac:dyDescent="0.45">
      <c r="B8" s="52">
        <v>1987</v>
      </c>
      <c r="C8" s="12">
        <v>6</v>
      </c>
      <c r="D8" s="12"/>
      <c r="E8" s="12">
        <v>1</v>
      </c>
      <c r="F8" s="12"/>
      <c r="G8" s="12"/>
      <c r="H8" s="12"/>
      <c r="I8" s="12"/>
      <c r="J8" s="12">
        <f t="shared" si="0"/>
        <v>7</v>
      </c>
    </row>
    <row r="9" spans="2:10" ht="14.25" customHeight="1" x14ac:dyDescent="0.45">
      <c r="B9" s="52">
        <v>1988</v>
      </c>
      <c r="C9" s="12">
        <v>9</v>
      </c>
      <c r="D9" s="12"/>
      <c r="E9" s="12"/>
      <c r="F9" s="12"/>
      <c r="G9" s="12"/>
      <c r="H9" s="12"/>
      <c r="I9" s="12"/>
      <c r="J9" s="12">
        <f t="shared" si="0"/>
        <v>9</v>
      </c>
    </row>
    <row r="10" spans="2:10" ht="14.25" customHeight="1" x14ac:dyDescent="0.45">
      <c r="B10" s="52">
        <v>1989</v>
      </c>
      <c r="C10" s="12">
        <v>1</v>
      </c>
      <c r="D10" s="12"/>
      <c r="E10" s="12"/>
      <c r="F10" s="12"/>
      <c r="G10" s="12"/>
      <c r="H10" s="12"/>
      <c r="I10" s="12"/>
      <c r="J10" s="12">
        <f t="shared" si="0"/>
        <v>1</v>
      </c>
    </row>
    <row r="11" spans="2:10" ht="14.25" customHeight="1" x14ac:dyDescent="0.45">
      <c r="B11" s="53">
        <v>1990</v>
      </c>
      <c r="C11" s="17">
        <v>6</v>
      </c>
      <c r="D11" s="17"/>
      <c r="E11" s="17"/>
      <c r="F11" s="17"/>
      <c r="G11" s="17"/>
      <c r="H11" s="17"/>
      <c r="I11" s="17"/>
      <c r="J11" s="17">
        <f t="shared" si="0"/>
        <v>6</v>
      </c>
    </row>
    <row r="12" spans="2:10" ht="14.25" customHeight="1" x14ac:dyDescent="0.45">
      <c r="B12" s="51">
        <v>1991</v>
      </c>
      <c r="C12" s="6">
        <v>12</v>
      </c>
      <c r="D12" s="6"/>
      <c r="E12" s="6"/>
      <c r="F12" s="6"/>
      <c r="G12" s="6"/>
      <c r="H12" s="6"/>
      <c r="I12" s="6"/>
      <c r="J12" s="6">
        <f t="shared" si="0"/>
        <v>12</v>
      </c>
    </row>
    <row r="13" spans="2:10" ht="14.25" customHeight="1" x14ac:dyDescent="0.45">
      <c r="B13" s="52">
        <v>1992</v>
      </c>
      <c r="C13" s="12">
        <v>4</v>
      </c>
      <c r="D13" s="12"/>
      <c r="E13" s="12"/>
      <c r="F13" s="12"/>
      <c r="G13" s="12"/>
      <c r="H13" s="12"/>
      <c r="I13" s="12"/>
      <c r="J13" s="12">
        <f t="shared" si="0"/>
        <v>4</v>
      </c>
    </row>
    <row r="14" spans="2:10" ht="14.25" customHeight="1" x14ac:dyDescent="0.45">
      <c r="B14" s="52">
        <v>1993</v>
      </c>
      <c r="C14" s="12">
        <v>2</v>
      </c>
      <c r="D14" s="12"/>
      <c r="E14" s="12"/>
      <c r="F14" s="12"/>
      <c r="G14" s="12"/>
      <c r="H14" s="12"/>
      <c r="I14" s="12"/>
      <c r="J14" s="12">
        <f t="shared" si="0"/>
        <v>2</v>
      </c>
    </row>
    <row r="15" spans="2:10" ht="14.25" customHeight="1" x14ac:dyDescent="0.45">
      <c r="B15" s="52">
        <v>1994</v>
      </c>
      <c r="C15" s="12">
        <v>6</v>
      </c>
      <c r="D15" s="12"/>
      <c r="E15" s="12"/>
      <c r="F15" s="12"/>
      <c r="G15" s="12"/>
      <c r="H15" s="12"/>
      <c r="I15" s="12"/>
      <c r="J15" s="12">
        <f t="shared" si="0"/>
        <v>6</v>
      </c>
    </row>
    <row r="16" spans="2:10" ht="14.25" customHeight="1" x14ac:dyDescent="0.45">
      <c r="B16" s="53">
        <v>1995</v>
      </c>
      <c r="C16" s="17">
        <v>12</v>
      </c>
      <c r="D16" s="17"/>
      <c r="E16" s="17"/>
      <c r="F16" s="17"/>
      <c r="G16" s="17"/>
      <c r="H16" s="17"/>
      <c r="I16" s="17"/>
      <c r="J16" s="17">
        <f t="shared" si="0"/>
        <v>12</v>
      </c>
    </row>
    <row r="17" spans="2:10" ht="14.25" customHeight="1" x14ac:dyDescent="0.45">
      <c r="B17" s="51">
        <v>1996</v>
      </c>
      <c r="C17" s="6">
        <v>27</v>
      </c>
      <c r="D17" s="6"/>
      <c r="E17" s="6"/>
      <c r="F17" s="6"/>
      <c r="G17" s="6"/>
      <c r="H17" s="6"/>
      <c r="I17" s="6"/>
      <c r="J17" s="6">
        <f t="shared" si="0"/>
        <v>27</v>
      </c>
    </row>
    <row r="18" spans="2:10" ht="14.25" customHeight="1" x14ac:dyDescent="0.45">
      <c r="B18" s="52">
        <v>1997</v>
      </c>
      <c r="C18" s="12">
        <v>37</v>
      </c>
      <c r="D18" s="12"/>
      <c r="E18" s="39">
        <v>2</v>
      </c>
      <c r="F18" s="12"/>
      <c r="G18" s="12"/>
      <c r="H18" s="12"/>
      <c r="I18" s="12"/>
      <c r="J18" s="12">
        <f t="shared" si="0"/>
        <v>39</v>
      </c>
    </row>
    <row r="19" spans="2:10" ht="14.25" customHeight="1" x14ac:dyDescent="0.45">
      <c r="B19" s="52">
        <v>1998</v>
      </c>
      <c r="C19" s="12">
        <v>32</v>
      </c>
      <c r="D19" s="12"/>
      <c r="E19" s="12"/>
      <c r="F19" s="12"/>
      <c r="G19" s="12"/>
      <c r="H19" s="12"/>
      <c r="I19" s="12"/>
      <c r="J19" s="12">
        <f t="shared" si="0"/>
        <v>32</v>
      </c>
    </row>
    <row r="20" spans="2:10" ht="14.25" customHeight="1" x14ac:dyDescent="0.45">
      <c r="B20" s="52">
        <v>1999</v>
      </c>
      <c r="C20" s="12">
        <v>11</v>
      </c>
      <c r="D20" s="12"/>
      <c r="E20" s="12"/>
      <c r="F20" s="12"/>
      <c r="G20" s="12"/>
      <c r="H20" s="12"/>
      <c r="I20" s="12"/>
      <c r="J20" s="12">
        <f t="shared" si="0"/>
        <v>11</v>
      </c>
    </row>
    <row r="21" spans="2:10" ht="14.25" customHeight="1" x14ac:dyDescent="0.45">
      <c r="B21" s="53">
        <v>2000</v>
      </c>
      <c r="C21" s="17">
        <v>12</v>
      </c>
      <c r="D21" s="17"/>
      <c r="E21" s="17"/>
      <c r="F21" s="54">
        <v>1</v>
      </c>
      <c r="G21" s="17"/>
      <c r="H21" s="17"/>
      <c r="I21" s="17"/>
      <c r="J21" s="17">
        <f t="shared" si="0"/>
        <v>13</v>
      </c>
    </row>
    <row r="22" spans="2:10" ht="14.25" customHeight="1" x14ac:dyDescent="0.45">
      <c r="B22" s="51">
        <v>2001</v>
      </c>
      <c r="C22" s="6">
        <v>40</v>
      </c>
      <c r="D22" s="6"/>
      <c r="E22" s="6">
        <v>1</v>
      </c>
      <c r="F22" s="37"/>
      <c r="G22" s="6"/>
      <c r="H22" s="6"/>
      <c r="I22" s="6"/>
      <c r="J22" s="37">
        <f t="shared" si="0"/>
        <v>41</v>
      </c>
    </row>
    <row r="23" spans="2:10" ht="14.25" customHeight="1" x14ac:dyDescent="0.45">
      <c r="B23" s="52">
        <v>2002</v>
      </c>
      <c r="C23" s="12">
        <v>29</v>
      </c>
      <c r="D23" s="12">
        <v>0</v>
      </c>
      <c r="E23" s="12" t="s">
        <v>4</v>
      </c>
      <c r="F23" s="12" t="s">
        <v>4</v>
      </c>
      <c r="G23" s="12" t="s">
        <v>4</v>
      </c>
      <c r="H23" s="12">
        <v>0</v>
      </c>
      <c r="I23" s="12">
        <v>0</v>
      </c>
      <c r="J23" s="12">
        <f t="shared" si="0"/>
        <v>29</v>
      </c>
    </row>
    <row r="24" spans="2:10" ht="14.25" customHeight="1" x14ac:dyDescent="0.45">
      <c r="B24" s="52">
        <v>2003</v>
      </c>
      <c r="C24" s="12">
        <v>24</v>
      </c>
      <c r="D24" s="12" t="s">
        <v>4</v>
      </c>
      <c r="E24" s="12" t="s">
        <v>4</v>
      </c>
      <c r="F24" s="12" t="s">
        <v>4</v>
      </c>
      <c r="G24" s="12" t="s">
        <v>4</v>
      </c>
      <c r="H24" s="12"/>
      <c r="I24" s="12"/>
      <c r="J24" s="12">
        <f t="shared" si="0"/>
        <v>24</v>
      </c>
    </row>
    <row r="25" spans="2:10" ht="14.25" customHeight="1" x14ac:dyDescent="0.45">
      <c r="B25" s="52">
        <v>2004</v>
      </c>
      <c r="C25" s="39">
        <v>41</v>
      </c>
      <c r="D25" s="12"/>
      <c r="E25" s="12"/>
      <c r="F25" s="12"/>
      <c r="G25" s="12"/>
      <c r="H25" s="12"/>
      <c r="I25" s="12"/>
      <c r="J25" s="12">
        <f>SUM(C25:I25)</f>
        <v>41</v>
      </c>
    </row>
    <row r="26" spans="2:10" ht="14.25" customHeight="1" x14ac:dyDescent="0.45">
      <c r="B26" s="53">
        <v>2005</v>
      </c>
      <c r="C26" s="17">
        <v>19</v>
      </c>
      <c r="D26" s="17"/>
      <c r="E26" s="17"/>
      <c r="F26" s="54">
        <v>1</v>
      </c>
      <c r="G26" s="17"/>
      <c r="H26" s="17"/>
      <c r="I26" s="17"/>
      <c r="J26" s="17">
        <f t="shared" si="0"/>
        <v>20</v>
      </c>
    </row>
    <row r="27" spans="2:10" ht="14.25" customHeight="1" x14ac:dyDescent="0.45">
      <c r="B27" s="55">
        <v>2006</v>
      </c>
      <c r="C27" s="56">
        <v>13</v>
      </c>
      <c r="D27" s="56"/>
      <c r="E27" s="56"/>
      <c r="F27" s="56"/>
      <c r="G27" s="56">
        <v>1</v>
      </c>
      <c r="H27" s="56"/>
      <c r="I27" s="56"/>
      <c r="J27" s="56">
        <f>SUM(C27:I27)</f>
        <v>14</v>
      </c>
    </row>
    <row r="28" spans="2:10" ht="14.25" customHeight="1" x14ac:dyDescent="0.45">
      <c r="B28" s="57">
        <v>2007</v>
      </c>
      <c r="C28" s="58">
        <v>10</v>
      </c>
      <c r="D28" s="58"/>
      <c r="E28" s="58"/>
      <c r="F28" s="58"/>
      <c r="G28" s="58"/>
      <c r="H28" s="58"/>
      <c r="I28" s="58"/>
      <c r="J28" s="58">
        <f>SUM(C28:I28)</f>
        <v>10</v>
      </c>
    </row>
    <row r="29" spans="2:10" ht="14.25" customHeight="1" x14ac:dyDescent="0.45">
      <c r="B29" s="59" t="s">
        <v>56</v>
      </c>
      <c r="C29" s="60">
        <f>SUM(C4:C28)</f>
        <v>359</v>
      </c>
      <c r="D29" s="60">
        <f t="shared" ref="D29:I29" si="1">SUM(D4:D28)</f>
        <v>0</v>
      </c>
      <c r="E29" s="60">
        <f t="shared" si="1"/>
        <v>4</v>
      </c>
      <c r="F29" s="60">
        <f t="shared" si="1"/>
        <v>2</v>
      </c>
      <c r="G29" s="60">
        <f t="shared" si="1"/>
        <v>1</v>
      </c>
      <c r="H29" s="60">
        <f t="shared" si="1"/>
        <v>0</v>
      </c>
      <c r="I29" s="60">
        <f t="shared" si="1"/>
        <v>0</v>
      </c>
      <c r="J29" s="60">
        <f>SUM(J4:J28)</f>
        <v>366</v>
      </c>
    </row>
    <row r="30" spans="2:10" ht="14.25" customHeight="1" x14ac:dyDescent="0.45">
      <c r="B30" s="61" t="s">
        <v>42</v>
      </c>
      <c r="C30" s="62">
        <f>+C29/$J29</f>
        <v>0.98087431693989069</v>
      </c>
      <c r="D30" s="62">
        <f t="shared" ref="D30:I30" si="2">+D29/$J29</f>
        <v>0</v>
      </c>
      <c r="E30" s="62">
        <f t="shared" si="2"/>
        <v>1.092896174863388E-2</v>
      </c>
      <c r="F30" s="62">
        <f t="shared" si="2"/>
        <v>5.4644808743169399E-3</v>
      </c>
      <c r="G30" s="62">
        <f t="shared" si="2"/>
        <v>2.7322404371584699E-3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58</v>
      </c>
      <c r="C2" s="30"/>
      <c r="D2" s="30"/>
      <c r="E2" s="30"/>
      <c r="F2" s="30"/>
      <c r="G2" s="30"/>
      <c r="H2" s="30"/>
      <c r="I2" s="50" t="s">
        <v>29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">
        <v>1</v>
      </c>
      <c r="D4" s="6"/>
      <c r="E4" s="6"/>
      <c r="F4" s="6"/>
      <c r="G4" s="6"/>
      <c r="H4" s="6"/>
      <c r="I4" s="6"/>
      <c r="J4" s="6">
        <f t="shared" ref="J4:J26" si="0">SUM(C4:I4)</f>
        <v>1</v>
      </c>
    </row>
    <row r="5" spans="2:10" ht="14.25" customHeight="1" x14ac:dyDescent="0.45">
      <c r="B5" s="52">
        <v>1984</v>
      </c>
      <c r="C5" s="12"/>
      <c r="D5" s="12"/>
      <c r="E5" s="12"/>
      <c r="F5" s="12"/>
      <c r="G5" s="12"/>
      <c r="H5" s="12"/>
      <c r="I5" s="12"/>
      <c r="J5" s="12">
        <f t="shared" si="0"/>
        <v>0</v>
      </c>
    </row>
    <row r="6" spans="2:10" ht="14.25" customHeight="1" x14ac:dyDescent="0.45">
      <c r="B6" s="53">
        <v>1985</v>
      </c>
      <c r="C6" s="17">
        <v>2</v>
      </c>
      <c r="D6" s="54">
        <v>1</v>
      </c>
      <c r="E6" s="17"/>
      <c r="F6" s="17"/>
      <c r="G6" s="17"/>
      <c r="H6" s="17"/>
      <c r="I6" s="17"/>
      <c r="J6" s="17">
        <f t="shared" si="0"/>
        <v>3</v>
      </c>
    </row>
    <row r="7" spans="2:10" ht="14.25" customHeight="1" x14ac:dyDescent="0.45">
      <c r="B7" s="51">
        <v>1986</v>
      </c>
      <c r="C7" s="6"/>
      <c r="D7" s="6"/>
      <c r="E7" s="6"/>
      <c r="F7" s="6"/>
      <c r="G7" s="6"/>
      <c r="H7" s="6"/>
      <c r="I7" s="6"/>
      <c r="J7" s="6">
        <f t="shared" si="0"/>
        <v>0</v>
      </c>
    </row>
    <row r="8" spans="2:10" ht="14.25" customHeight="1" x14ac:dyDescent="0.45">
      <c r="B8" s="52">
        <v>1987</v>
      </c>
      <c r="C8" s="12">
        <v>1</v>
      </c>
      <c r="D8" s="12"/>
      <c r="E8" s="12"/>
      <c r="F8" s="12"/>
      <c r="G8" s="12"/>
      <c r="H8" s="12"/>
      <c r="I8" s="12"/>
      <c r="J8" s="12">
        <f t="shared" si="0"/>
        <v>1</v>
      </c>
    </row>
    <row r="9" spans="2:10" ht="14.25" customHeight="1" x14ac:dyDescent="0.45">
      <c r="B9" s="52">
        <v>1988</v>
      </c>
      <c r="C9" s="12">
        <v>7</v>
      </c>
      <c r="D9" s="12"/>
      <c r="E9" s="12"/>
      <c r="F9" s="12"/>
      <c r="G9" s="12"/>
      <c r="H9" s="12"/>
      <c r="I9" s="12"/>
      <c r="J9" s="12">
        <f t="shared" si="0"/>
        <v>7</v>
      </c>
    </row>
    <row r="10" spans="2:10" ht="14.25" customHeight="1" x14ac:dyDescent="0.45">
      <c r="B10" s="52">
        <v>1989</v>
      </c>
      <c r="C10" s="12">
        <v>3</v>
      </c>
      <c r="D10" s="12"/>
      <c r="E10" s="12"/>
      <c r="F10" s="12"/>
      <c r="G10" s="12"/>
      <c r="H10" s="12"/>
      <c r="I10" s="12"/>
      <c r="J10" s="12">
        <f t="shared" si="0"/>
        <v>3</v>
      </c>
    </row>
    <row r="11" spans="2:10" ht="14.25" customHeight="1" x14ac:dyDescent="0.45">
      <c r="B11" s="53">
        <v>1990</v>
      </c>
      <c r="C11" s="17">
        <v>1</v>
      </c>
      <c r="D11" s="17"/>
      <c r="E11" s="17"/>
      <c r="F11" s="17"/>
      <c r="G11" s="17"/>
      <c r="H11" s="17"/>
      <c r="I11" s="17"/>
      <c r="J11" s="17">
        <f t="shared" si="0"/>
        <v>1</v>
      </c>
    </row>
    <row r="12" spans="2:10" ht="14.25" customHeight="1" x14ac:dyDescent="0.45">
      <c r="B12" s="51">
        <v>1991</v>
      </c>
      <c r="C12" s="6">
        <v>11</v>
      </c>
      <c r="D12" s="6"/>
      <c r="E12" s="37">
        <v>1</v>
      </c>
      <c r="F12" s="6"/>
      <c r="G12" s="6"/>
      <c r="H12" s="6"/>
      <c r="I12" s="6"/>
      <c r="J12" s="6">
        <f t="shared" si="0"/>
        <v>12</v>
      </c>
    </row>
    <row r="13" spans="2:10" ht="14.25" customHeight="1" x14ac:dyDescent="0.45">
      <c r="B13" s="52">
        <v>1992</v>
      </c>
      <c r="C13" s="12">
        <v>6</v>
      </c>
      <c r="D13" s="12"/>
      <c r="E13" s="12"/>
      <c r="F13" s="12"/>
      <c r="G13" s="12"/>
      <c r="H13" s="12"/>
      <c r="I13" s="12"/>
      <c r="J13" s="12">
        <f t="shared" si="0"/>
        <v>6</v>
      </c>
    </row>
    <row r="14" spans="2:10" ht="14.25" customHeight="1" x14ac:dyDescent="0.45">
      <c r="B14" s="52">
        <v>1993</v>
      </c>
      <c r="C14" s="12">
        <v>2</v>
      </c>
      <c r="D14" s="12"/>
      <c r="E14" s="12"/>
      <c r="F14" s="12"/>
      <c r="G14" s="12"/>
      <c r="H14" s="12"/>
      <c r="I14" s="12"/>
      <c r="J14" s="12">
        <f t="shared" si="0"/>
        <v>2</v>
      </c>
    </row>
    <row r="15" spans="2:10" ht="14.25" customHeight="1" x14ac:dyDescent="0.45">
      <c r="B15" s="52">
        <v>1994</v>
      </c>
      <c r="C15" s="12">
        <v>9</v>
      </c>
      <c r="D15" s="12"/>
      <c r="E15" s="12"/>
      <c r="F15" s="39">
        <v>1</v>
      </c>
      <c r="G15" s="12"/>
      <c r="H15" s="12"/>
      <c r="I15" s="12"/>
      <c r="J15" s="12">
        <f t="shared" si="0"/>
        <v>10</v>
      </c>
    </row>
    <row r="16" spans="2:10" ht="14.25" customHeight="1" x14ac:dyDescent="0.45">
      <c r="B16" s="53">
        <v>1995</v>
      </c>
      <c r="C16" s="17">
        <v>17</v>
      </c>
      <c r="D16" s="17"/>
      <c r="E16" s="17"/>
      <c r="F16" s="17"/>
      <c r="G16" s="17"/>
      <c r="H16" s="17"/>
      <c r="I16" s="17"/>
      <c r="J16" s="17">
        <f t="shared" si="0"/>
        <v>17</v>
      </c>
    </row>
    <row r="17" spans="2:10" ht="14.25" customHeight="1" x14ac:dyDescent="0.45">
      <c r="B17" s="51">
        <v>1996</v>
      </c>
      <c r="C17" s="6">
        <v>12</v>
      </c>
      <c r="D17" s="6"/>
      <c r="E17" s="6"/>
      <c r="F17" s="6"/>
      <c r="G17" s="6"/>
      <c r="H17" s="6"/>
      <c r="I17" s="6"/>
      <c r="J17" s="6">
        <f t="shared" si="0"/>
        <v>12</v>
      </c>
    </row>
    <row r="18" spans="2:10" ht="14.25" customHeight="1" x14ac:dyDescent="0.45">
      <c r="B18" s="52">
        <v>1997</v>
      </c>
      <c r="C18" s="12">
        <v>25</v>
      </c>
      <c r="D18" s="12"/>
      <c r="E18" s="12"/>
      <c r="F18" s="12"/>
      <c r="G18" s="12"/>
      <c r="H18" s="12"/>
      <c r="I18" s="12"/>
      <c r="J18" s="12">
        <f t="shared" si="0"/>
        <v>25</v>
      </c>
    </row>
    <row r="19" spans="2:10" ht="14.25" customHeight="1" x14ac:dyDescent="0.45">
      <c r="B19" s="52">
        <v>1998</v>
      </c>
      <c r="C19" s="12">
        <v>13</v>
      </c>
      <c r="D19" s="12"/>
      <c r="E19" s="39">
        <v>1</v>
      </c>
      <c r="F19" s="12"/>
      <c r="G19" s="12"/>
      <c r="H19" s="12"/>
      <c r="I19" s="12"/>
      <c r="J19" s="12">
        <f t="shared" si="0"/>
        <v>14</v>
      </c>
    </row>
    <row r="20" spans="2:10" ht="14.25" customHeight="1" x14ac:dyDescent="0.45">
      <c r="B20" s="52">
        <v>1999</v>
      </c>
      <c r="C20" s="12">
        <v>4</v>
      </c>
      <c r="D20" s="12"/>
      <c r="E20" s="12"/>
      <c r="F20" s="12"/>
      <c r="G20" s="12"/>
      <c r="H20" s="12"/>
      <c r="I20" s="12"/>
      <c r="J20" s="12">
        <f t="shared" si="0"/>
        <v>4</v>
      </c>
    </row>
    <row r="21" spans="2:10" ht="14.25" customHeight="1" x14ac:dyDescent="0.45">
      <c r="B21" s="53">
        <v>2000</v>
      </c>
      <c r="C21" s="17">
        <v>14</v>
      </c>
      <c r="D21" s="17"/>
      <c r="E21" s="17"/>
      <c r="F21" s="17"/>
      <c r="G21" s="17"/>
      <c r="H21" s="17"/>
      <c r="I21" s="17"/>
      <c r="J21" s="17">
        <f t="shared" si="0"/>
        <v>14</v>
      </c>
    </row>
    <row r="22" spans="2:10" ht="14.25" customHeight="1" x14ac:dyDescent="0.45">
      <c r="B22" s="51">
        <v>2001</v>
      </c>
      <c r="C22" s="6">
        <v>26</v>
      </c>
      <c r="D22" s="6"/>
      <c r="E22" s="37">
        <v>1</v>
      </c>
      <c r="F22" s="6"/>
      <c r="G22" s="6"/>
      <c r="H22" s="6"/>
      <c r="I22" s="6"/>
      <c r="J22" s="37">
        <f t="shared" si="0"/>
        <v>27</v>
      </c>
    </row>
    <row r="23" spans="2:10" ht="14.25" customHeight="1" x14ac:dyDescent="0.45">
      <c r="B23" s="52">
        <v>2002</v>
      </c>
      <c r="C23" s="12">
        <v>20</v>
      </c>
      <c r="D23" s="12">
        <v>0</v>
      </c>
      <c r="E23" s="39" t="s">
        <v>4</v>
      </c>
      <c r="F23" s="12" t="s">
        <v>4</v>
      </c>
      <c r="G23" s="12" t="s">
        <v>4</v>
      </c>
      <c r="H23" s="12">
        <v>0</v>
      </c>
      <c r="I23" s="12">
        <v>0</v>
      </c>
      <c r="J23" s="12">
        <f t="shared" si="0"/>
        <v>20</v>
      </c>
    </row>
    <row r="24" spans="2:10" ht="14.25" customHeight="1" x14ac:dyDescent="0.45">
      <c r="B24" s="52">
        <v>2003</v>
      </c>
      <c r="C24" s="12">
        <v>19</v>
      </c>
      <c r="D24" s="12" t="s">
        <v>4</v>
      </c>
      <c r="E24" s="39" t="s">
        <v>4</v>
      </c>
      <c r="F24" s="12" t="s">
        <v>4</v>
      </c>
      <c r="G24" s="12" t="s">
        <v>4</v>
      </c>
      <c r="H24" s="12"/>
      <c r="I24" s="12"/>
      <c r="J24" s="12">
        <f t="shared" si="0"/>
        <v>19</v>
      </c>
    </row>
    <row r="25" spans="2:10" ht="14.25" customHeight="1" x14ac:dyDescent="0.45">
      <c r="B25" s="52">
        <v>2004</v>
      </c>
      <c r="C25" s="39">
        <v>27</v>
      </c>
      <c r="D25" s="12"/>
      <c r="E25" s="39"/>
      <c r="F25" s="12"/>
      <c r="G25" s="12"/>
      <c r="H25" s="12"/>
      <c r="I25" s="12"/>
      <c r="J25" s="12">
        <f>SUM(C25:I25)</f>
        <v>27</v>
      </c>
    </row>
    <row r="26" spans="2:10" ht="14.25" customHeight="1" x14ac:dyDescent="0.45">
      <c r="B26" s="53">
        <v>2005</v>
      </c>
      <c r="C26" s="17">
        <v>9</v>
      </c>
      <c r="D26" s="17"/>
      <c r="E26" s="54">
        <v>1</v>
      </c>
      <c r="F26" s="17"/>
      <c r="G26" s="17"/>
      <c r="H26" s="17"/>
      <c r="I26" s="17"/>
      <c r="J26" s="17">
        <f t="shared" si="0"/>
        <v>10</v>
      </c>
    </row>
    <row r="27" spans="2:10" ht="14.25" customHeight="1" x14ac:dyDescent="0.45">
      <c r="B27" s="55">
        <v>2006</v>
      </c>
      <c r="C27" s="56">
        <v>3</v>
      </c>
      <c r="D27" s="56"/>
      <c r="E27" s="56"/>
      <c r="F27" s="56"/>
      <c r="G27" s="56"/>
      <c r="H27" s="56"/>
      <c r="I27" s="56"/>
      <c r="J27" s="56">
        <f>SUM(C27:I27)</f>
        <v>3</v>
      </c>
    </row>
    <row r="28" spans="2:10" ht="14.25" customHeight="1" x14ac:dyDescent="0.45">
      <c r="B28" s="57">
        <v>2007</v>
      </c>
      <c r="C28" s="58">
        <v>3</v>
      </c>
      <c r="D28" s="58"/>
      <c r="E28" s="54">
        <v>1</v>
      </c>
      <c r="F28" s="58"/>
      <c r="G28" s="58"/>
      <c r="H28" s="58"/>
      <c r="I28" s="58"/>
      <c r="J28" s="58">
        <f>SUM(C28:I28)</f>
        <v>4</v>
      </c>
    </row>
    <row r="29" spans="2:10" ht="14.25" customHeight="1" x14ac:dyDescent="0.45">
      <c r="B29" s="59" t="s">
        <v>56</v>
      </c>
      <c r="C29" s="60">
        <f>SUM(C4:C28)</f>
        <v>235</v>
      </c>
      <c r="D29" s="60">
        <f t="shared" ref="D29:I29" si="1">SUM(D4:D28)</f>
        <v>1</v>
      </c>
      <c r="E29" s="60">
        <f t="shared" si="1"/>
        <v>5</v>
      </c>
      <c r="F29" s="60">
        <f t="shared" si="1"/>
        <v>1</v>
      </c>
      <c r="G29" s="60">
        <f t="shared" si="1"/>
        <v>0</v>
      </c>
      <c r="H29" s="60">
        <f t="shared" si="1"/>
        <v>0</v>
      </c>
      <c r="I29" s="60">
        <f t="shared" si="1"/>
        <v>0</v>
      </c>
      <c r="J29" s="60">
        <f>SUM(J4:J28)</f>
        <v>242</v>
      </c>
    </row>
    <row r="30" spans="2:10" ht="14.25" customHeight="1" x14ac:dyDescent="0.45">
      <c r="B30" s="61" t="s">
        <v>42</v>
      </c>
      <c r="C30" s="62">
        <f>+C29/$J29</f>
        <v>0.97107438016528924</v>
      </c>
      <c r="D30" s="62">
        <f t="shared" ref="D30:I30" si="2">+D29/$J29</f>
        <v>4.1322314049586778E-3</v>
      </c>
      <c r="E30" s="62">
        <f t="shared" si="2"/>
        <v>2.0661157024793389E-2</v>
      </c>
      <c r="F30" s="62">
        <f t="shared" si="2"/>
        <v>4.1322314049586778E-3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59</v>
      </c>
      <c r="C2" s="30"/>
      <c r="D2" s="30"/>
      <c r="E2" s="30"/>
      <c r="F2" s="30"/>
      <c r="G2" s="30"/>
      <c r="H2" s="30"/>
      <c r="I2" s="50" t="s">
        <v>30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2</v>
      </c>
      <c r="D4" s="65"/>
      <c r="E4" s="65"/>
      <c r="F4" s="6"/>
      <c r="G4" s="65"/>
      <c r="H4" s="6"/>
      <c r="I4" s="6"/>
      <c r="J4" s="6">
        <f t="shared" ref="J4:J26" si="0">SUM(C4:I4)</f>
        <v>2</v>
      </c>
    </row>
    <row r="5" spans="2:10" ht="14.25" customHeight="1" x14ac:dyDescent="0.45">
      <c r="B5" s="52">
        <v>1984</v>
      </c>
      <c r="C5" s="66">
        <v>1</v>
      </c>
      <c r="D5" s="66"/>
      <c r="E5" s="66"/>
      <c r="F5" s="12"/>
      <c r="G5" s="66"/>
      <c r="H5" s="12"/>
      <c r="I5" s="12"/>
      <c r="J5" s="12">
        <f t="shared" si="0"/>
        <v>1</v>
      </c>
    </row>
    <row r="6" spans="2:10" ht="14.25" customHeight="1" x14ac:dyDescent="0.45">
      <c r="B6" s="53">
        <v>1985</v>
      </c>
      <c r="C6" s="67">
        <v>1</v>
      </c>
      <c r="D6" s="67"/>
      <c r="E6" s="67"/>
      <c r="F6" s="17"/>
      <c r="G6" s="67"/>
      <c r="H6" s="17"/>
      <c r="I6" s="17"/>
      <c r="J6" s="17">
        <f t="shared" si="0"/>
        <v>1</v>
      </c>
    </row>
    <row r="7" spans="2:10" ht="14.25" customHeight="1" x14ac:dyDescent="0.45">
      <c r="B7" s="51">
        <v>1986</v>
      </c>
      <c r="C7" s="65"/>
      <c r="D7" s="65"/>
      <c r="E7" s="65"/>
      <c r="F7" s="6"/>
      <c r="G7" s="65"/>
      <c r="H7" s="6"/>
      <c r="I7" s="6"/>
      <c r="J7" s="6">
        <f t="shared" si="0"/>
        <v>0</v>
      </c>
    </row>
    <row r="8" spans="2:10" ht="14.25" customHeight="1" x14ac:dyDescent="0.45">
      <c r="B8" s="52">
        <v>1987</v>
      </c>
      <c r="C8" s="66">
        <v>2</v>
      </c>
      <c r="D8" s="66"/>
      <c r="E8" s="66"/>
      <c r="F8" s="12"/>
      <c r="G8" s="66"/>
      <c r="H8" s="12"/>
      <c r="I8" s="12"/>
      <c r="J8" s="12">
        <f t="shared" si="0"/>
        <v>2</v>
      </c>
    </row>
    <row r="9" spans="2:10" ht="14.25" customHeight="1" x14ac:dyDescent="0.45">
      <c r="B9" s="52">
        <v>1988</v>
      </c>
      <c r="C9" s="66">
        <v>2</v>
      </c>
      <c r="D9" s="66"/>
      <c r="E9" s="66"/>
      <c r="F9" s="12"/>
      <c r="G9" s="66"/>
      <c r="H9" s="12"/>
      <c r="I9" s="12"/>
      <c r="J9" s="12">
        <f t="shared" si="0"/>
        <v>2</v>
      </c>
    </row>
    <row r="10" spans="2:10" ht="14.25" customHeight="1" x14ac:dyDescent="0.45">
      <c r="B10" s="52">
        <v>1989</v>
      </c>
      <c r="C10" s="66"/>
      <c r="D10" s="66"/>
      <c r="E10" s="66"/>
      <c r="F10" s="12"/>
      <c r="G10" s="66"/>
      <c r="H10" s="12"/>
      <c r="I10" s="12"/>
      <c r="J10" s="12">
        <f t="shared" si="0"/>
        <v>0</v>
      </c>
    </row>
    <row r="11" spans="2:10" ht="14.25" customHeight="1" x14ac:dyDescent="0.45">
      <c r="B11" s="53">
        <v>1990</v>
      </c>
      <c r="C11" s="67">
        <v>2</v>
      </c>
      <c r="D11" s="67"/>
      <c r="E11" s="67"/>
      <c r="F11" s="17"/>
      <c r="G11" s="67"/>
      <c r="H11" s="17"/>
      <c r="I11" s="17"/>
      <c r="J11" s="17">
        <f t="shared" si="0"/>
        <v>2</v>
      </c>
    </row>
    <row r="12" spans="2:10" ht="14.25" customHeight="1" x14ac:dyDescent="0.45">
      <c r="B12" s="51">
        <v>1991</v>
      </c>
      <c r="C12" s="65">
        <v>3</v>
      </c>
      <c r="D12" s="65" t="s">
        <v>4</v>
      </c>
      <c r="E12" s="65" t="s">
        <v>4</v>
      </c>
      <c r="F12" s="6"/>
      <c r="G12" s="65"/>
      <c r="H12" s="6"/>
      <c r="I12" s="6"/>
      <c r="J12" s="6">
        <f t="shared" si="0"/>
        <v>3</v>
      </c>
    </row>
    <row r="13" spans="2:10" ht="14.25" customHeight="1" x14ac:dyDescent="0.45">
      <c r="B13" s="52">
        <v>1992</v>
      </c>
      <c r="C13" s="66">
        <v>3</v>
      </c>
      <c r="D13" s="66" t="s">
        <v>4</v>
      </c>
      <c r="E13" s="66" t="s">
        <v>4</v>
      </c>
      <c r="F13" s="12"/>
      <c r="G13" s="66"/>
      <c r="H13" s="12"/>
      <c r="I13" s="12"/>
      <c r="J13" s="12">
        <f t="shared" si="0"/>
        <v>3</v>
      </c>
    </row>
    <row r="14" spans="2:10" ht="14.25" customHeight="1" x14ac:dyDescent="0.45">
      <c r="B14" s="52">
        <v>1993</v>
      </c>
      <c r="C14" s="66">
        <v>5</v>
      </c>
      <c r="D14" s="66"/>
      <c r="E14" s="66"/>
      <c r="F14" s="12"/>
      <c r="G14" s="66"/>
      <c r="H14" s="12"/>
      <c r="I14" s="12"/>
      <c r="J14" s="12">
        <f t="shared" si="0"/>
        <v>5</v>
      </c>
    </row>
    <row r="15" spans="2:10" ht="14.25" customHeight="1" x14ac:dyDescent="0.45">
      <c r="B15" s="52">
        <v>1994</v>
      </c>
      <c r="C15" s="66">
        <v>9</v>
      </c>
      <c r="D15" s="68">
        <v>1</v>
      </c>
      <c r="E15" s="66"/>
      <c r="F15" s="12"/>
      <c r="G15" s="66"/>
      <c r="H15" s="12"/>
      <c r="I15" s="12"/>
      <c r="J15" s="12">
        <f t="shared" si="0"/>
        <v>10</v>
      </c>
    </row>
    <row r="16" spans="2:10" ht="14.25" customHeight="1" x14ac:dyDescent="0.45">
      <c r="B16" s="53">
        <v>1995</v>
      </c>
      <c r="C16" s="67">
        <v>7</v>
      </c>
      <c r="D16" s="67"/>
      <c r="E16" s="67"/>
      <c r="F16" s="17"/>
      <c r="G16" s="67"/>
      <c r="H16" s="17"/>
      <c r="I16" s="17"/>
      <c r="J16" s="17">
        <f t="shared" si="0"/>
        <v>7</v>
      </c>
    </row>
    <row r="17" spans="2:10" ht="14.25" customHeight="1" x14ac:dyDescent="0.45">
      <c r="B17" s="51">
        <v>1996</v>
      </c>
      <c r="C17" s="65">
        <v>13</v>
      </c>
      <c r="D17" s="65"/>
      <c r="E17" s="65"/>
      <c r="F17" s="6"/>
      <c r="G17" s="65"/>
      <c r="H17" s="6"/>
      <c r="I17" s="6"/>
      <c r="J17" s="6">
        <f t="shared" si="0"/>
        <v>13</v>
      </c>
    </row>
    <row r="18" spans="2:10" ht="14.25" customHeight="1" x14ac:dyDescent="0.45">
      <c r="B18" s="52">
        <v>1997</v>
      </c>
      <c r="C18" s="68">
        <v>24</v>
      </c>
      <c r="D18" s="66"/>
      <c r="E18" s="66"/>
      <c r="F18" s="12"/>
      <c r="G18" s="66"/>
      <c r="H18" s="12"/>
      <c r="I18" s="12"/>
      <c r="J18" s="39">
        <f t="shared" si="0"/>
        <v>24</v>
      </c>
    </row>
    <row r="19" spans="2:10" ht="14.25" customHeight="1" x14ac:dyDescent="0.45">
      <c r="B19" s="52">
        <v>1998</v>
      </c>
      <c r="C19" s="66">
        <v>16</v>
      </c>
      <c r="D19" s="66"/>
      <c r="E19" s="66"/>
      <c r="F19" s="12"/>
      <c r="G19" s="68">
        <v>1</v>
      </c>
      <c r="H19" s="12"/>
      <c r="I19" s="12"/>
      <c r="J19" s="12">
        <f t="shared" si="0"/>
        <v>17</v>
      </c>
    </row>
    <row r="20" spans="2:10" ht="14.25" customHeight="1" x14ac:dyDescent="0.45">
      <c r="B20" s="52">
        <v>1999</v>
      </c>
      <c r="C20" s="66">
        <v>5</v>
      </c>
      <c r="D20" s="66"/>
      <c r="E20" s="68">
        <v>2</v>
      </c>
      <c r="F20" s="12"/>
      <c r="G20" s="66"/>
      <c r="H20" s="12"/>
      <c r="I20" s="12"/>
      <c r="J20" s="12">
        <f t="shared" si="0"/>
        <v>7</v>
      </c>
    </row>
    <row r="21" spans="2:10" ht="14.25" customHeight="1" x14ac:dyDescent="0.45">
      <c r="B21" s="53">
        <v>2000</v>
      </c>
      <c r="C21" s="17">
        <v>11</v>
      </c>
      <c r="D21" s="67"/>
      <c r="E21" s="67"/>
      <c r="F21" s="17"/>
      <c r="G21" s="67"/>
      <c r="H21" s="17"/>
      <c r="I21" s="54">
        <v>1</v>
      </c>
      <c r="J21" s="17">
        <f t="shared" si="0"/>
        <v>12</v>
      </c>
    </row>
    <row r="22" spans="2:10" ht="14.25" customHeight="1" x14ac:dyDescent="0.45">
      <c r="B22" s="51">
        <v>2001</v>
      </c>
      <c r="C22" s="6">
        <v>18</v>
      </c>
      <c r="D22" s="65"/>
      <c r="E22" s="65">
        <v>1</v>
      </c>
      <c r="F22" s="6"/>
      <c r="G22" s="65"/>
      <c r="H22" s="6"/>
      <c r="I22" s="37"/>
      <c r="J22" s="6">
        <f t="shared" si="0"/>
        <v>19</v>
      </c>
    </row>
    <row r="23" spans="2:10" ht="14.25" customHeight="1" x14ac:dyDescent="0.45">
      <c r="B23" s="52">
        <v>2002</v>
      </c>
      <c r="C23" s="12">
        <v>18</v>
      </c>
      <c r="D23" s="66">
        <v>0</v>
      </c>
      <c r="E23" s="66" t="s">
        <v>4</v>
      </c>
      <c r="F23" s="39">
        <v>1</v>
      </c>
      <c r="G23" s="66" t="s">
        <v>4</v>
      </c>
      <c r="H23" s="12">
        <v>0</v>
      </c>
      <c r="I23" s="39">
        <v>0</v>
      </c>
      <c r="J23" s="12">
        <f t="shared" si="0"/>
        <v>19</v>
      </c>
    </row>
    <row r="24" spans="2:10" ht="14.25" customHeight="1" x14ac:dyDescent="0.45">
      <c r="B24" s="52">
        <v>2003</v>
      </c>
      <c r="C24" s="12">
        <v>14</v>
      </c>
      <c r="D24" s="66" t="s">
        <v>4</v>
      </c>
      <c r="E24" s="66" t="s">
        <v>4</v>
      </c>
      <c r="F24" s="39" t="s">
        <v>4</v>
      </c>
      <c r="G24" s="66" t="s">
        <v>4</v>
      </c>
      <c r="H24" s="12"/>
      <c r="I24" s="39"/>
      <c r="J24" s="12">
        <f t="shared" si="0"/>
        <v>14</v>
      </c>
    </row>
    <row r="25" spans="2:10" ht="14.25" customHeight="1" x14ac:dyDescent="0.45">
      <c r="B25" s="52">
        <v>2004</v>
      </c>
      <c r="C25" s="12">
        <v>23</v>
      </c>
      <c r="D25" s="66"/>
      <c r="E25" s="66"/>
      <c r="F25" s="39"/>
      <c r="G25" s="66"/>
      <c r="H25" s="12"/>
      <c r="I25" s="39"/>
      <c r="J25" s="12">
        <f>SUM(C25:I25)</f>
        <v>23</v>
      </c>
    </row>
    <row r="26" spans="2:10" ht="14.25" customHeight="1" x14ac:dyDescent="0.45">
      <c r="B26" s="53">
        <v>2005</v>
      </c>
      <c r="C26" s="17">
        <v>7</v>
      </c>
      <c r="D26" s="67"/>
      <c r="E26" s="67">
        <v>1</v>
      </c>
      <c r="F26" s="54"/>
      <c r="G26" s="67"/>
      <c r="H26" s="17"/>
      <c r="I26" s="54"/>
      <c r="J26" s="17">
        <f t="shared" si="0"/>
        <v>8</v>
      </c>
    </row>
    <row r="27" spans="2:10" ht="14.25" customHeight="1" x14ac:dyDescent="0.45">
      <c r="B27" s="55">
        <v>2006</v>
      </c>
      <c r="C27" s="56">
        <v>6</v>
      </c>
      <c r="D27" s="72"/>
      <c r="E27" s="72"/>
      <c r="F27" s="56"/>
      <c r="G27" s="72"/>
      <c r="H27" s="56"/>
      <c r="I27" s="56"/>
      <c r="J27" s="56">
        <f>SUM(C27:I27)</f>
        <v>6</v>
      </c>
    </row>
    <row r="28" spans="2:10" ht="14.25" customHeight="1" x14ac:dyDescent="0.45">
      <c r="B28" s="57">
        <v>2007</v>
      </c>
      <c r="C28" s="58">
        <v>4</v>
      </c>
      <c r="D28" s="74"/>
      <c r="E28" s="74"/>
      <c r="F28" s="58"/>
      <c r="G28" s="74"/>
      <c r="H28" s="58"/>
      <c r="I28" s="58"/>
      <c r="J28" s="58">
        <f>SUM(C28:I28)</f>
        <v>4</v>
      </c>
    </row>
    <row r="29" spans="2:10" ht="14.25" customHeight="1" x14ac:dyDescent="0.45">
      <c r="B29" s="59" t="s">
        <v>56</v>
      </c>
      <c r="C29" s="60">
        <f>SUM(C4:C28)</f>
        <v>196</v>
      </c>
      <c r="D29" s="60">
        <f t="shared" ref="D29:I29" si="1">SUM(D4:D28)</f>
        <v>1</v>
      </c>
      <c r="E29" s="60">
        <f t="shared" si="1"/>
        <v>4</v>
      </c>
      <c r="F29" s="60">
        <f t="shared" si="1"/>
        <v>1</v>
      </c>
      <c r="G29" s="60">
        <f t="shared" si="1"/>
        <v>1</v>
      </c>
      <c r="H29" s="60">
        <f t="shared" si="1"/>
        <v>0</v>
      </c>
      <c r="I29" s="60">
        <f t="shared" si="1"/>
        <v>1</v>
      </c>
      <c r="J29" s="60">
        <f>SUM(J4:J28)</f>
        <v>204</v>
      </c>
    </row>
    <row r="30" spans="2:10" ht="14.25" customHeight="1" x14ac:dyDescent="0.45">
      <c r="B30" s="61" t="s">
        <v>42</v>
      </c>
      <c r="C30" s="62">
        <f>+C29/$J29</f>
        <v>0.96078431372549022</v>
      </c>
      <c r="D30" s="62">
        <f t="shared" ref="D30:I30" si="2">+D29/$J29</f>
        <v>4.9019607843137254E-3</v>
      </c>
      <c r="E30" s="62">
        <f t="shared" si="2"/>
        <v>1.9607843137254902E-2</v>
      </c>
      <c r="F30" s="62">
        <f t="shared" si="2"/>
        <v>4.9019607843137254E-3</v>
      </c>
      <c r="G30" s="62">
        <f t="shared" si="2"/>
        <v>4.9019607843137254E-3</v>
      </c>
      <c r="H30" s="62">
        <f t="shared" si="2"/>
        <v>0</v>
      </c>
      <c r="I30" s="62">
        <f t="shared" si="2"/>
        <v>4.9019607843137254E-3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60</v>
      </c>
      <c r="C2" s="30"/>
      <c r="D2" s="30"/>
      <c r="E2" s="30"/>
      <c r="F2" s="30"/>
      <c r="G2" s="30"/>
      <c r="H2" s="30"/>
      <c r="I2" s="50" t="s">
        <v>31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/>
      <c r="D4" s="65">
        <v>1</v>
      </c>
      <c r="E4" s="65"/>
      <c r="F4" s="65"/>
      <c r="G4" s="65"/>
      <c r="H4" s="6"/>
      <c r="I4" s="6"/>
      <c r="J4" s="6">
        <f t="shared" ref="J4:J26" si="0">SUM(C4:I4)</f>
        <v>1</v>
      </c>
    </row>
    <row r="5" spans="2:10" ht="14.25" customHeight="1" x14ac:dyDescent="0.45">
      <c r="B5" s="52">
        <v>1984</v>
      </c>
      <c r="C5" s="66">
        <v>4</v>
      </c>
      <c r="D5" s="66"/>
      <c r="E5" s="66"/>
      <c r="F5" s="66"/>
      <c r="G5" s="66"/>
      <c r="H5" s="12"/>
      <c r="I5" s="12"/>
      <c r="J5" s="12">
        <f t="shared" si="0"/>
        <v>4</v>
      </c>
    </row>
    <row r="6" spans="2:10" ht="14.25" customHeight="1" x14ac:dyDescent="0.45">
      <c r="B6" s="53">
        <v>1985</v>
      </c>
      <c r="C6" s="67">
        <v>1</v>
      </c>
      <c r="D6" s="67"/>
      <c r="E6" s="67"/>
      <c r="F6" s="67"/>
      <c r="G6" s="67"/>
      <c r="H6" s="17"/>
      <c r="I6" s="17"/>
      <c r="J6" s="17">
        <f t="shared" si="0"/>
        <v>1</v>
      </c>
    </row>
    <row r="7" spans="2:10" ht="14.25" customHeight="1" x14ac:dyDescent="0.45">
      <c r="B7" s="51">
        <v>1986</v>
      </c>
      <c r="C7" s="65">
        <v>4</v>
      </c>
      <c r="D7" s="65"/>
      <c r="E7" s="65"/>
      <c r="F7" s="65"/>
      <c r="G7" s="65"/>
      <c r="H7" s="6"/>
      <c r="I7" s="6"/>
      <c r="J7" s="6">
        <f t="shared" si="0"/>
        <v>4</v>
      </c>
    </row>
    <row r="8" spans="2:10" ht="14.25" customHeight="1" x14ac:dyDescent="0.45">
      <c r="B8" s="52">
        <v>1987</v>
      </c>
      <c r="C8" s="66"/>
      <c r="D8" s="66"/>
      <c r="E8" s="66"/>
      <c r="F8" s="66"/>
      <c r="G8" s="66"/>
      <c r="H8" s="12"/>
      <c r="I8" s="12"/>
      <c r="J8" s="12">
        <f t="shared" si="0"/>
        <v>0</v>
      </c>
    </row>
    <row r="9" spans="2:10" ht="14.25" customHeight="1" x14ac:dyDescent="0.45">
      <c r="B9" s="52">
        <v>1988</v>
      </c>
      <c r="C9" s="66">
        <v>4</v>
      </c>
      <c r="D9" s="66"/>
      <c r="E9" s="66"/>
      <c r="F9" s="66"/>
      <c r="G9" s="66"/>
      <c r="H9" s="12"/>
      <c r="I9" s="12"/>
      <c r="J9" s="12">
        <f t="shared" si="0"/>
        <v>4</v>
      </c>
    </row>
    <row r="10" spans="2:10" ht="14.25" customHeight="1" x14ac:dyDescent="0.45">
      <c r="B10" s="52">
        <v>1989</v>
      </c>
      <c r="C10" s="66">
        <v>1</v>
      </c>
      <c r="D10" s="66"/>
      <c r="E10" s="66"/>
      <c r="F10" s="66"/>
      <c r="G10" s="66"/>
      <c r="H10" s="12"/>
      <c r="I10" s="12"/>
      <c r="J10" s="12">
        <f t="shared" si="0"/>
        <v>1</v>
      </c>
    </row>
    <row r="11" spans="2:10" ht="14.25" customHeight="1" x14ac:dyDescent="0.45">
      <c r="B11" s="53">
        <v>1990</v>
      </c>
      <c r="C11" s="67">
        <v>6</v>
      </c>
      <c r="D11" s="67"/>
      <c r="E11" s="67"/>
      <c r="F11" s="67"/>
      <c r="G11" s="67"/>
      <c r="H11" s="17"/>
      <c r="I11" s="17"/>
      <c r="J11" s="17">
        <f t="shared" si="0"/>
        <v>6</v>
      </c>
    </row>
    <row r="12" spans="2:10" ht="14.25" customHeight="1" x14ac:dyDescent="0.45">
      <c r="B12" s="51">
        <v>1991</v>
      </c>
      <c r="C12" s="65">
        <v>4</v>
      </c>
      <c r="D12" s="65" t="s">
        <v>4</v>
      </c>
      <c r="E12" s="65" t="s">
        <v>4</v>
      </c>
      <c r="F12" s="65"/>
      <c r="G12" s="65"/>
      <c r="H12" s="6"/>
      <c r="I12" s="6"/>
      <c r="J12" s="6">
        <f t="shared" si="0"/>
        <v>4</v>
      </c>
    </row>
    <row r="13" spans="2:10" ht="14.25" customHeight="1" x14ac:dyDescent="0.45">
      <c r="B13" s="52">
        <v>1992</v>
      </c>
      <c r="C13" s="66">
        <v>3</v>
      </c>
      <c r="D13" s="66" t="s">
        <v>4</v>
      </c>
      <c r="E13" s="66" t="s">
        <v>4</v>
      </c>
      <c r="F13" s="66"/>
      <c r="G13" s="66"/>
      <c r="H13" s="12"/>
      <c r="I13" s="12"/>
      <c r="J13" s="12">
        <f t="shared" si="0"/>
        <v>3</v>
      </c>
    </row>
    <row r="14" spans="2:10" ht="14.25" customHeight="1" x14ac:dyDescent="0.45">
      <c r="B14" s="52">
        <v>1993</v>
      </c>
      <c r="C14" s="66">
        <v>5</v>
      </c>
      <c r="D14" s="66"/>
      <c r="E14" s="66"/>
      <c r="F14" s="66"/>
      <c r="G14" s="66"/>
      <c r="H14" s="12"/>
      <c r="I14" s="12"/>
      <c r="J14" s="12">
        <f t="shared" si="0"/>
        <v>5</v>
      </c>
    </row>
    <row r="15" spans="2:10" ht="14.25" customHeight="1" x14ac:dyDescent="0.45">
      <c r="B15" s="52">
        <v>1994</v>
      </c>
      <c r="C15" s="66">
        <v>14</v>
      </c>
      <c r="D15" s="66"/>
      <c r="E15" s="66"/>
      <c r="F15" s="66"/>
      <c r="G15" s="66"/>
      <c r="H15" s="12"/>
      <c r="I15" s="12"/>
      <c r="J15" s="12">
        <f t="shared" si="0"/>
        <v>14</v>
      </c>
    </row>
    <row r="16" spans="2:10" ht="14.25" customHeight="1" x14ac:dyDescent="0.45">
      <c r="B16" s="53">
        <v>1995</v>
      </c>
      <c r="C16" s="67">
        <v>8</v>
      </c>
      <c r="D16" s="67"/>
      <c r="E16" s="67"/>
      <c r="F16" s="67">
        <v>1</v>
      </c>
      <c r="G16" s="67"/>
      <c r="H16" s="17"/>
      <c r="I16" s="17"/>
      <c r="J16" s="17">
        <f t="shared" si="0"/>
        <v>9</v>
      </c>
    </row>
    <row r="17" spans="2:10" ht="14.25" customHeight="1" x14ac:dyDescent="0.45">
      <c r="B17" s="51">
        <v>1996</v>
      </c>
      <c r="C17" s="65">
        <v>12</v>
      </c>
      <c r="D17" s="65"/>
      <c r="E17" s="65"/>
      <c r="F17" s="65"/>
      <c r="G17" s="65"/>
      <c r="H17" s="6"/>
      <c r="I17" s="6"/>
      <c r="J17" s="6">
        <f t="shared" si="0"/>
        <v>12</v>
      </c>
    </row>
    <row r="18" spans="2:10" ht="14.25" customHeight="1" x14ac:dyDescent="0.45">
      <c r="B18" s="52">
        <v>1997</v>
      </c>
      <c r="C18" s="66">
        <v>12</v>
      </c>
      <c r="D18" s="66"/>
      <c r="E18" s="66"/>
      <c r="F18" s="66"/>
      <c r="G18" s="66"/>
      <c r="H18" s="12"/>
      <c r="I18" s="12"/>
      <c r="J18" s="12">
        <f t="shared" si="0"/>
        <v>12</v>
      </c>
    </row>
    <row r="19" spans="2:10" ht="14.25" customHeight="1" x14ac:dyDescent="0.45">
      <c r="B19" s="52">
        <v>1998</v>
      </c>
      <c r="C19" s="66">
        <v>16</v>
      </c>
      <c r="D19" s="66"/>
      <c r="E19" s="68">
        <v>1</v>
      </c>
      <c r="F19" s="68">
        <v>2</v>
      </c>
      <c r="G19" s="68">
        <v>1</v>
      </c>
      <c r="H19" s="12"/>
      <c r="I19" s="12"/>
      <c r="J19" s="12">
        <f t="shared" si="0"/>
        <v>20</v>
      </c>
    </row>
    <row r="20" spans="2:10" ht="14.25" customHeight="1" x14ac:dyDescent="0.45">
      <c r="B20" s="52">
        <v>1999</v>
      </c>
      <c r="C20" s="66">
        <v>4</v>
      </c>
      <c r="D20" s="66"/>
      <c r="E20" s="68">
        <v>1</v>
      </c>
      <c r="F20" s="66">
        <v>1</v>
      </c>
      <c r="G20" s="66"/>
      <c r="H20" s="12"/>
      <c r="I20" s="12"/>
      <c r="J20" s="12">
        <f t="shared" si="0"/>
        <v>6</v>
      </c>
    </row>
    <row r="21" spans="2:10" ht="14.25" customHeight="1" x14ac:dyDescent="0.45">
      <c r="B21" s="53">
        <v>2000</v>
      </c>
      <c r="C21" s="17">
        <v>8</v>
      </c>
      <c r="D21" s="67"/>
      <c r="E21" s="67"/>
      <c r="F21" s="67"/>
      <c r="G21" s="69"/>
      <c r="H21" s="17"/>
      <c r="I21" s="17"/>
      <c r="J21" s="17">
        <f t="shared" si="0"/>
        <v>8</v>
      </c>
    </row>
    <row r="22" spans="2:10" ht="14.25" customHeight="1" x14ac:dyDescent="0.45">
      <c r="B22" s="51">
        <v>2001</v>
      </c>
      <c r="C22" s="6">
        <v>17</v>
      </c>
      <c r="D22" s="65"/>
      <c r="E22" s="65"/>
      <c r="F22" s="65"/>
      <c r="G22" s="76">
        <v>1</v>
      </c>
      <c r="H22" s="6"/>
      <c r="I22" s="6"/>
      <c r="J22" s="6">
        <f t="shared" si="0"/>
        <v>18</v>
      </c>
    </row>
    <row r="23" spans="2:10" ht="14.25" customHeight="1" x14ac:dyDescent="0.45">
      <c r="B23" s="52">
        <v>2002</v>
      </c>
      <c r="C23" s="12">
        <v>18</v>
      </c>
      <c r="D23" s="66">
        <v>0</v>
      </c>
      <c r="E23" s="66" t="s">
        <v>4</v>
      </c>
      <c r="F23" s="66" t="s">
        <v>4</v>
      </c>
      <c r="G23" s="68" t="s">
        <v>4</v>
      </c>
      <c r="H23" s="12">
        <v>0</v>
      </c>
      <c r="I23" s="12">
        <v>0</v>
      </c>
      <c r="J23" s="12">
        <f t="shared" si="0"/>
        <v>18</v>
      </c>
    </row>
    <row r="24" spans="2:10" ht="14.25" customHeight="1" x14ac:dyDescent="0.45">
      <c r="B24" s="52">
        <v>2003</v>
      </c>
      <c r="C24" s="12">
        <v>9</v>
      </c>
      <c r="D24" s="66" t="s">
        <v>4</v>
      </c>
      <c r="E24" s="66" t="s">
        <v>4</v>
      </c>
      <c r="F24" s="66" t="s">
        <v>4</v>
      </c>
      <c r="G24" s="68" t="s">
        <v>4</v>
      </c>
      <c r="H24" s="12"/>
      <c r="I24" s="12"/>
      <c r="J24" s="12">
        <f t="shared" si="0"/>
        <v>9</v>
      </c>
    </row>
    <row r="25" spans="2:10" ht="14.25" customHeight="1" x14ac:dyDescent="0.45">
      <c r="B25" s="52">
        <v>2004</v>
      </c>
      <c r="C25" s="39">
        <v>22</v>
      </c>
      <c r="D25" s="66"/>
      <c r="E25" s="66"/>
      <c r="F25" s="66"/>
      <c r="G25" s="68">
        <v>1</v>
      </c>
      <c r="H25" s="12"/>
      <c r="I25" s="12"/>
      <c r="J25" s="12">
        <f>SUM(C25:I25)</f>
        <v>23</v>
      </c>
    </row>
    <row r="26" spans="2:10" ht="14.25" customHeight="1" x14ac:dyDescent="0.45">
      <c r="B26" s="53">
        <v>2005</v>
      </c>
      <c r="C26" s="17">
        <v>20</v>
      </c>
      <c r="D26" s="67"/>
      <c r="E26" s="67"/>
      <c r="F26" s="67"/>
      <c r="G26" s="69"/>
      <c r="H26" s="17"/>
      <c r="I26" s="17"/>
      <c r="J26" s="17">
        <f t="shared" si="0"/>
        <v>20</v>
      </c>
    </row>
    <row r="27" spans="2:10" ht="14.25" customHeight="1" x14ac:dyDescent="0.45">
      <c r="B27" s="55">
        <v>2006</v>
      </c>
      <c r="C27" s="56">
        <v>8</v>
      </c>
      <c r="D27" s="72"/>
      <c r="E27" s="72"/>
      <c r="F27" s="72"/>
      <c r="G27" s="72"/>
      <c r="H27" s="56"/>
      <c r="I27" s="56"/>
      <c r="J27" s="56">
        <f>SUM(C27:I27)</f>
        <v>8</v>
      </c>
    </row>
    <row r="28" spans="2:10" ht="14.25" customHeight="1" x14ac:dyDescent="0.45">
      <c r="B28" s="57">
        <v>2007</v>
      </c>
      <c r="C28" s="58">
        <v>7</v>
      </c>
      <c r="D28" s="74"/>
      <c r="E28" s="74"/>
      <c r="F28" s="74"/>
      <c r="G28" s="74"/>
      <c r="H28" s="58"/>
      <c r="I28" s="58"/>
      <c r="J28" s="58">
        <f>SUM(C28:I28)</f>
        <v>7</v>
      </c>
    </row>
    <row r="29" spans="2:10" ht="14.25" customHeight="1" x14ac:dyDescent="0.45">
      <c r="B29" s="59" t="s">
        <v>56</v>
      </c>
      <c r="C29" s="60">
        <f>SUM(C4:C28)</f>
        <v>207</v>
      </c>
      <c r="D29" s="60">
        <f t="shared" ref="D29:I29" si="1">SUM(D4:D28)</f>
        <v>1</v>
      </c>
      <c r="E29" s="60">
        <f t="shared" si="1"/>
        <v>2</v>
      </c>
      <c r="F29" s="60">
        <f t="shared" si="1"/>
        <v>4</v>
      </c>
      <c r="G29" s="60">
        <f t="shared" si="1"/>
        <v>3</v>
      </c>
      <c r="H29" s="60">
        <f t="shared" si="1"/>
        <v>0</v>
      </c>
      <c r="I29" s="60">
        <f t="shared" si="1"/>
        <v>0</v>
      </c>
      <c r="J29" s="60">
        <f>SUM(J4:J28)</f>
        <v>217</v>
      </c>
    </row>
    <row r="30" spans="2:10" ht="14.25" customHeight="1" x14ac:dyDescent="0.45">
      <c r="B30" s="61" t="s">
        <v>42</v>
      </c>
      <c r="C30" s="62">
        <f>+C29/$J29</f>
        <v>0.95391705069124422</v>
      </c>
      <c r="D30" s="62">
        <f t="shared" ref="D30:I30" si="2">+D29/$J29</f>
        <v>4.608294930875576E-3</v>
      </c>
      <c r="E30" s="62">
        <f t="shared" si="2"/>
        <v>9.2165898617511521E-3</v>
      </c>
      <c r="F30" s="62">
        <f t="shared" si="2"/>
        <v>1.8433179723502304E-2</v>
      </c>
      <c r="G30" s="62">
        <f t="shared" si="2"/>
        <v>1.3824884792626729E-2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31"/>
  <sheetViews>
    <sheetView showGridLines="0" showZeros="0" workbookViewId="0">
      <selection activeCell="O15" sqref="O15"/>
    </sheetView>
  </sheetViews>
  <sheetFormatPr defaultColWidth="9.140625" defaultRowHeight="18.75" x14ac:dyDescent="0.45"/>
  <cols>
    <col min="1" max="1" width="10.7109375" style="1" customWidth="1"/>
    <col min="2" max="2" width="7.5703125" style="1" customWidth="1"/>
    <col min="3" max="3" width="7.85546875" style="1" customWidth="1"/>
    <col min="4" max="9" width="7.28515625" style="1" customWidth="1"/>
    <col min="10" max="10" width="6.28515625" style="1" customWidth="1"/>
    <col min="11" max="16384" width="9.140625" style="1"/>
  </cols>
  <sheetData>
    <row r="2" spans="2:10" ht="15.75" customHeight="1" x14ac:dyDescent="0.45">
      <c r="B2" s="30" t="s">
        <v>61</v>
      </c>
      <c r="C2" s="30"/>
      <c r="D2" s="30"/>
      <c r="E2" s="30"/>
      <c r="F2" s="30"/>
      <c r="G2" s="30"/>
      <c r="H2" s="30"/>
      <c r="I2" s="50" t="s">
        <v>32</v>
      </c>
      <c r="J2" s="50"/>
    </row>
    <row r="3" spans="2:10" ht="14.25" customHeight="1" x14ac:dyDescent="0.45">
      <c r="B3" s="31" t="s">
        <v>0</v>
      </c>
      <c r="C3" s="31" t="s">
        <v>1</v>
      </c>
      <c r="D3" s="31" t="s">
        <v>2</v>
      </c>
      <c r="E3" s="31" t="s">
        <v>6</v>
      </c>
      <c r="F3" s="31" t="s">
        <v>7</v>
      </c>
      <c r="G3" s="31" t="s">
        <v>8</v>
      </c>
      <c r="H3" s="31" t="s">
        <v>3</v>
      </c>
      <c r="I3" s="31" t="s">
        <v>9</v>
      </c>
      <c r="J3" s="31" t="s">
        <v>5</v>
      </c>
    </row>
    <row r="4" spans="2:10" ht="14.25" customHeight="1" x14ac:dyDescent="0.45">
      <c r="B4" s="51">
        <v>1983</v>
      </c>
      <c r="C4" s="65">
        <v>3</v>
      </c>
      <c r="D4" s="65"/>
      <c r="E4" s="65"/>
      <c r="F4" s="65"/>
      <c r="G4" s="65"/>
      <c r="H4" s="6"/>
      <c r="I4" s="6"/>
      <c r="J4" s="6">
        <f t="shared" ref="J4:J26" si="0">SUM(C4:I4)</f>
        <v>3</v>
      </c>
    </row>
    <row r="5" spans="2:10" ht="14.25" customHeight="1" x14ac:dyDescent="0.45">
      <c r="B5" s="52">
        <v>1984</v>
      </c>
      <c r="C5" s="66">
        <v>8</v>
      </c>
      <c r="D5" s="66"/>
      <c r="E5" s="66"/>
      <c r="F5" s="66"/>
      <c r="G5" s="66"/>
      <c r="H5" s="12"/>
      <c r="I5" s="12"/>
      <c r="J5" s="12">
        <f t="shared" si="0"/>
        <v>8</v>
      </c>
    </row>
    <row r="6" spans="2:10" ht="14.25" customHeight="1" x14ac:dyDescent="0.45">
      <c r="B6" s="53">
        <v>1985</v>
      </c>
      <c r="C6" s="67">
        <v>6</v>
      </c>
      <c r="D6" s="67"/>
      <c r="E6" s="67"/>
      <c r="F6" s="67"/>
      <c r="G6" s="67"/>
      <c r="H6" s="17"/>
      <c r="I6" s="17"/>
      <c r="J6" s="17">
        <f t="shared" si="0"/>
        <v>6</v>
      </c>
    </row>
    <row r="7" spans="2:10" ht="14.25" customHeight="1" x14ac:dyDescent="0.45">
      <c r="B7" s="51">
        <v>1986</v>
      </c>
      <c r="C7" s="65">
        <v>10</v>
      </c>
      <c r="D7" s="76">
        <v>2</v>
      </c>
      <c r="E7" s="65"/>
      <c r="F7" s="65"/>
      <c r="G7" s="65"/>
      <c r="H7" s="6"/>
      <c r="I7" s="6"/>
      <c r="J7" s="6">
        <f t="shared" si="0"/>
        <v>12</v>
      </c>
    </row>
    <row r="8" spans="2:10" ht="14.25" customHeight="1" x14ac:dyDescent="0.45">
      <c r="B8" s="52">
        <v>1987</v>
      </c>
      <c r="C8" s="66">
        <v>12</v>
      </c>
      <c r="D8" s="66"/>
      <c r="E8" s="66">
        <v>1</v>
      </c>
      <c r="F8" s="66">
        <v>1</v>
      </c>
      <c r="G8" s="66"/>
      <c r="H8" s="12"/>
      <c r="I8" s="12"/>
      <c r="J8" s="12">
        <f t="shared" si="0"/>
        <v>14</v>
      </c>
    </row>
    <row r="9" spans="2:10" ht="14.25" customHeight="1" x14ac:dyDescent="0.45">
      <c r="B9" s="52">
        <v>1988</v>
      </c>
      <c r="C9" s="66">
        <v>16</v>
      </c>
      <c r="D9" s="66"/>
      <c r="E9" s="66"/>
      <c r="F9" s="66"/>
      <c r="G9" s="66"/>
      <c r="H9" s="12"/>
      <c r="I9" s="12"/>
      <c r="J9" s="12">
        <f t="shared" si="0"/>
        <v>16</v>
      </c>
    </row>
    <row r="10" spans="2:10" ht="14.25" customHeight="1" x14ac:dyDescent="0.45">
      <c r="B10" s="52">
        <v>1989</v>
      </c>
      <c r="C10" s="66">
        <v>8</v>
      </c>
      <c r="D10" s="66"/>
      <c r="E10" s="66"/>
      <c r="F10" s="66"/>
      <c r="G10" s="66"/>
      <c r="H10" s="12"/>
      <c r="I10" s="12"/>
      <c r="J10" s="12">
        <f t="shared" si="0"/>
        <v>8</v>
      </c>
    </row>
    <row r="11" spans="2:10" ht="14.25" customHeight="1" x14ac:dyDescent="0.45">
      <c r="B11" s="53">
        <v>1990</v>
      </c>
      <c r="C11" s="67">
        <v>19</v>
      </c>
      <c r="D11" s="67"/>
      <c r="E11" s="69">
        <v>2</v>
      </c>
      <c r="F11" s="67"/>
      <c r="G11" s="67"/>
      <c r="H11" s="17"/>
      <c r="I11" s="17"/>
      <c r="J11" s="17">
        <f t="shared" si="0"/>
        <v>21</v>
      </c>
    </row>
    <row r="12" spans="2:10" ht="14.25" customHeight="1" x14ac:dyDescent="0.45">
      <c r="B12" s="51">
        <v>1991</v>
      </c>
      <c r="C12" s="65">
        <v>25</v>
      </c>
      <c r="D12" s="65" t="s">
        <v>4</v>
      </c>
      <c r="E12" s="65" t="s">
        <v>4</v>
      </c>
      <c r="F12" s="65"/>
      <c r="G12" s="65"/>
      <c r="H12" s="6"/>
      <c r="I12" s="6"/>
      <c r="J12" s="6">
        <f t="shared" si="0"/>
        <v>25</v>
      </c>
    </row>
    <row r="13" spans="2:10" ht="14.25" customHeight="1" x14ac:dyDescent="0.45">
      <c r="B13" s="52">
        <v>1992</v>
      </c>
      <c r="C13" s="66">
        <v>7</v>
      </c>
      <c r="D13" s="66" t="s">
        <v>4</v>
      </c>
      <c r="E13" s="66" t="s">
        <v>4</v>
      </c>
      <c r="F13" s="66"/>
      <c r="G13" s="66">
        <v>1</v>
      </c>
      <c r="H13" s="12"/>
      <c r="I13" s="12"/>
      <c r="J13" s="12">
        <f t="shared" si="0"/>
        <v>8</v>
      </c>
    </row>
    <row r="14" spans="2:10" ht="14.25" customHeight="1" x14ac:dyDescent="0.45">
      <c r="B14" s="52">
        <v>1993</v>
      </c>
      <c r="C14" s="66">
        <v>16</v>
      </c>
      <c r="D14" s="66"/>
      <c r="E14" s="66">
        <v>1</v>
      </c>
      <c r="F14" s="66">
        <v>1</v>
      </c>
      <c r="G14" s="66"/>
      <c r="H14" s="12"/>
      <c r="I14" s="12"/>
      <c r="J14" s="12">
        <f t="shared" si="0"/>
        <v>18</v>
      </c>
    </row>
    <row r="15" spans="2:10" ht="14.25" customHeight="1" x14ac:dyDescent="0.45">
      <c r="B15" s="52">
        <v>1994</v>
      </c>
      <c r="C15" s="66">
        <v>37</v>
      </c>
      <c r="D15" s="66"/>
      <c r="E15" s="66">
        <v>1</v>
      </c>
      <c r="F15" s="66"/>
      <c r="G15" s="66">
        <v>1</v>
      </c>
      <c r="H15" s="12"/>
      <c r="I15" s="12"/>
      <c r="J15" s="12">
        <f t="shared" si="0"/>
        <v>39</v>
      </c>
    </row>
    <row r="16" spans="2:10" ht="14.25" customHeight="1" x14ac:dyDescent="0.45">
      <c r="B16" s="53">
        <v>1995</v>
      </c>
      <c r="C16" s="67">
        <v>48</v>
      </c>
      <c r="D16" s="67"/>
      <c r="E16" s="67"/>
      <c r="F16" s="67">
        <v>1</v>
      </c>
      <c r="G16" s="67"/>
      <c r="H16" s="17"/>
      <c r="I16" s="17"/>
      <c r="J16" s="17">
        <f t="shared" si="0"/>
        <v>49</v>
      </c>
    </row>
    <row r="17" spans="2:10" ht="14.25" customHeight="1" x14ac:dyDescent="0.45">
      <c r="B17" s="51">
        <v>1996</v>
      </c>
      <c r="C17" s="65">
        <v>37</v>
      </c>
      <c r="D17" s="65"/>
      <c r="E17" s="65"/>
      <c r="F17" s="65">
        <v>1</v>
      </c>
      <c r="G17" s="65"/>
      <c r="H17" s="6"/>
      <c r="I17" s="6"/>
      <c r="J17" s="6">
        <f t="shared" si="0"/>
        <v>38</v>
      </c>
    </row>
    <row r="18" spans="2:10" ht="14.25" customHeight="1" x14ac:dyDescent="0.45">
      <c r="B18" s="52">
        <v>1997</v>
      </c>
      <c r="C18" s="66">
        <v>41</v>
      </c>
      <c r="D18" s="66"/>
      <c r="E18" s="66"/>
      <c r="F18" s="66">
        <v>1</v>
      </c>
      <c r="G18" s="66"/>
      <c r="H18" s="12"/>
      <c r="I18" s="12"/>
      <c r="J18" s="12">
        <f t="shared" si="0"/>
        <v>42</v>
      </c>
    </row>
    <row r="19" spans="2:10" ht="14.25" customHeight="1" x14ac:dyDescent="0.45">
      <c r="B19" s="52">
        <v>1998</v>
      </c>
      <c r="C19" s="66">
        <v>53</v>
      </c>
      <c r="D19" s="66"/>
      <c r="E19" s="66"/>
      <c r="F19" s="66">
        <v>1</v>
      </c>
      <c r="G19" s="66"/>
      <c r="H19" s="12"/>
      <c r="I19" s="12"/>
      <c r="J19" s="12">
        <f t="shared" si="0"/>
        <v>54</v>
      </c>
    </row>
    <row r="20" spans="2:10" ht="14.25" customHeight="1" x14ac:dyDescent="0.45">
      <c r="B20" s="52">
        <v>1999</v>
      </c>
      <c r="C20" s="66">
        <v>39</v>
      </c>
      <c r="D20" s="66"/>
      <c r="E20" s="66">
        <v>1</v>
      </c>
      <c r="F20" s="66"/>
      <c r="G20" s="66">
        <v>1</v>
      </c>
      <c r="H20" s="12"/>
      <c r="I20" s="12"/>
      <c r="J20" s="12">
        <f t="shared" si="0"/>
        <v>41</v>
      </c>
    </row>
    <row r="21" spans="2:10" ht="14.25" customHeight="1" x14ac:dyDescent="0.45">
      <c r="B21" s="53">
        <v>2000</v>
      </c>
      <c r="C21" s="17">
        <v>60</v>
      </c>
      <c r="D21" s="67"/>
      <c r="E21" s="67"/>
      <c r="F21" s="67"/>
      <c r="G21" s="67">
        <v>1</v>
      </c>
      <c r="H21" s="17"/>
      <c r="I21" s="17"/>
      <c r="J21" s="17">
        <f t="shared" si="0"/>
        <v>61</v>
      </c>
    </row>
    <row r="22" spans="2:10" ht="14.25" customHeight="1" x14ac:dyDescent="0.45">
      <c r="B22" s="51">
        <v>2001</v>
      </c>
      <c r="C22" s="6">
        <v>60</v>
      </c>
      <c r="D22" s="65"/>
      <c r="E22" s="65">
        <v>1</v>
      </c>
      <c r="F22" s="65"/>
      <c r="G22" s="76"/>
      <c r="H22" s="6"/>
      <c r="I22" s="6"/>
      <c r="J22" s="6">
        <f t="shared" si="0"/>
        <v>61</v>
      </c>
    </row>
    <row r="23" spans="2:10" ht="14.25" customHeight="1" x14ac:dyDescent="0.45">
      <c r="B23" s="52">
        <v>2002</v>
      </c>
      <c r="C23" s="12">
        <v>46</v>
      </c>
      <c r="D23" s="66">
        <v>0</v>
      </c>
      <c r="E23" s="66" t="s">
        <v>4</v>
      </c>
      <c r="F23" s="66" t="s">
        <v>4</v>
      </c>
      <c r="G23" s="66">
        <v>2</v>
      </c>
      <c r="H23" s="12">
        <v>0</v>
      </c>
      <c r="I23" s="12">
        <v>0</v>
      </c>
      <c r="J23" s="12">
        <f t="shared" si="0"/>
        <v>48</v>
      </c>
    </row>
    <row r="24" spans="2:10" ht="14.25" customHeight="1" x14ac:dyDescent="0.45">
      <c r="B24" s="52">
        <v>2003</v>
      </c>
      <c r="C24" s="12">
        <v>46</v>
      </c>
      <c r="D24" s="66" t="s">
        <v>4</v>
      </c>
      <c r="E24" s="66">
        <v>1</v>
      </c>
      <c r="F24" s="66">
        <v>1</v>
      </c>
      <c r="G24" s="68">
        <v>3</v>
      </c>
      <c r="H24" s="12"/>
      <c r="I24" s="12"/>
      <c r="J24" s="12">
        <f t="shared" si="0"/>
        <v>51</v>
      </c>
    </row>
    <row r="25" spans="2:10" ht="14.25" customHeight="1" x14ac:dyDescent="0.45">
      <c r="B25" s="52">
        <v>2004</v>
      </c>
      <c r="C25" s="12">
        <v>77</v>
      </c>
      <c r="D25" s="66"/>
      <c r="E25" s="66">
        <v>1</v>
      </c>
      <c r="F25" s="66">
        <v>1</v>
      </c>
      <c r="G25" s="66">
        <v>1</v>
      </c>
      <c r="H25" s="12"/>
      <c r="I25" s="12"/>
      <c r="J25" s="12">
        <f>SUM(C25:I25)</f>
        <v>80</v>
      </c>
    </row>
    <row r="26" spans="2:10" ht="14.25" customHeight="1" x14ac:dyDescent="0.45">
      <c r="B26" s="53">
        <v>2005</v>
      </c>
      <c r="C26" s="54">
        <v>83</v>
      </c>
      <c r="D26" s="67"/>
      <c r="E26" s="67">
        <v>1</v>
      </c>
      <c r="F26" s="69">
        <v>2</v>
      </c>
      <c r="G26" s="67">
        <v>2</v>
      </c>
      <c r="H26" s="17"/>
      <c r="I26" s="17"/>
      <c r="J26" s="54">
        <f t="shared" si="0"/>
        <v>88</v>
      </c>
    </row>
    <row r="27" spans="2:10" ht="14.25" customHeight="1" x14ac:dyDescent="0.45">
      <c r="B27" s="55">
        <v>2006</v>
      </c>
      <c r="C27" s="56">
        <v>11</v>
      </c>
      <c r="D27" s="72"/>
      <c r="E27" s="72"/>
      <c r="F27" s="72"/>
      <c r="G27" s="72"/>
      <c r="H27" s="56"/>
      <c r="I27" s="56"/>
      <c r="J27" s="56">
        <f>SUM(C27:I27)</f>
        <v>11</v>
      </c>
    </row>
    <row r="28" spans="2:10" ht="14.25" customHeight="1" x14ac:dyDescent="0.45">
      <c r="B28" s="57">
        <v>2007</v>
      </c>
      <c r="C28" s="58">
        <v>9</v>
      </c>
      <c r="D28" s="69">
        <v>2</v>
      </c>
      <c r="E28" s="74"/>
      <c r="F28" s="74"/>
      <c r="G28" s="74"/>
      <c r="H28" s="58"/>
      <c r="I28" s="58"/>
      <c r="J28" s="58">
        <f>SUM(C28:I28)</f>
        <v>11</v>
      </c>
    </row>
    <row r="29" spans="2:10" ht="14.25" customHeight="1" x14ac:dyDescent="0.45">
      <c r="B29" s="59" t="s">
        <v>56</v>
      </c>
      <c r="C29" s="60">
        <f>SUM(C4:C28)</f>
        <v>777</v>
      </c>
      <c r="D29" s="60">
        <f t="shared" ref="D29:I29" si="1">SUM(D4:D28)</f>
        <v>4</v>
      </c>
      <c r="E29" s="60">
        <f t="shared" si="1"/>
        <v>10</v>
      </c>
      <c r="F29" s="60">
        <f t="shared" si="1"/>
        <v>10</v>
      </c>
      <c r="G29" s="60">
        <f t="shared" si="1"/>
        <v>12</v>
      </c>
      <c r="H29" s="60">
        <f t="shared" si="1"/>
        <v>0</v>
      </c>
      <c r="I29" s="60">
        <f t="shared" si="1"/>
        <v>0</v>
      </c>
      <c r="J29" s="60">
        <f>SUM(J4:J28)</f>
        <v>813</v>
      </c>
    </row>
    <row r="30" spans="2:10" ht="14.25" customHeight="1" x14ac:dyDescent="0.45">
      <c r="B30" s="61" t="s">
        <v>42</v>
      </c>
      <c r="C30" s="62">
        <f>+C29/$J29</f>
        <v>0.955719557195572</v>
      </c>
      <c r="D30" s="62">
        <f t="shared" ref="D30:I30" si="2">+D29/$J29</f>
        <v>4.9200492004920051E-3</v>
      </c>
      <c r="E30" s="62">
        <f t="shared" si="2"/>
        <v>1.2300123001230012E-2</v>
      </c>
      <c r="F30" s="62">
        <f t="shared" si="2"/>
        <v>1.2300123001230012E-2</v>
      </c>
      <c r="G30" s="62">
        <f t="shared" si="2"/>
        <v>1.4760147601476014E-2</v>
      </c>
      <c r="H30" s="62">
        <f t="shared" si="2"/>
        <v>0</v>
      </c>
      <c r="I30" s="62">
        <f t="shared" si="2"/>
        <v>0</v>
      </c>
      <c r="J30" s="63">
        <v>1</v>
      </c>
    </row>
    <row r="31" spans="2:10" x14ac:dyDescent="0.45">
      <c r="B31" s="64" t="s">
        <v>82</v>
      </c>
      <c r="C31" s="64"/>
      <c r="D31" s="64"/>
      <c r="E31" s="64"/>
      <c r="F31" s="64"/>
      <c r="G31" s="64"/>
      <c r="H31" s="64"/>
      <c r="I31" s="64"/>
      <c r="J31" s="64"/>
    </row>
  </sheetData>
  <mergeCells count="3">
    <mergeCell ref="B2:H2"/>
    <mergeCell ref="I2:J2"/>
    <mergeCell ref="B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ignoredErrors>
    <ignoredError sqref="C29:J29" unlockedFormula="1"/>
    <ignoredError sqref="J4:J2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全市</vt:lpstr>
      <vt:lpstr>営巣密度</vt:lpstr>
      <vt:lpstr>千種</vt:lpstr>
      <vt:lpstr>東</vt:lpstr>
      <vt:lpstr>北</vt:lpstr>
      <vt:lpstr>西</vt:lpstr>
      <vt:lpstr>中村</vt:lpstr>
      <vt:lpstr>中</vt:lpstr>
      <vt:lpstr>昭和</vt:lpstr>
      <vt:lpstr>瑞穂</vt:lpstr>
      <vt:lpstr>熱田</vt:lpstr>
      <vt:lpstr>中川</vt:lpstr>
      <vt:lpstr>港</vt:lpstr>
      <vt:lpstr>南</vt:lpstr>
      <vt:lpstr>守山</vt:lpstr>
      <vt:lpstr>緑</vt:lpstr>
      <vt:lpstr>名東</vt:lpstr>
      <vt:lpstr>天白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 YAMAUCHI</dc:creator>
  <cp:lastModifiedBy>Hiromi Yamauchi</cp:lastModifiedBy>
  <cp:lastPrinted>2005-12-09T05:44:54Z</cp:lastPrinted>
  <dcterms:created xsi:type="dcterms:W3CDTF">1998-11-20T07:24:09Z</dcterms:created>
  <dcterms:modified xsi:type="dcterms:W3CDTF">2018-12-10T02:41:12Z</dcterms:modified>
</cp:coreProperties>
</file>