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2"/>
  </bookViews>
  <sheets>
    <sheet name="リスト" sheetId="1" r:id="rId1"/>
    <sheet name="入札" sheetId="2" r:id="rId2"/>
    <sheet name="結果" sheetId="3" r:id="rId3"/>
  </sheets>
  <definedNames>
    <definedName name="top" localSheetId="0">'リスト'!$B$2</definedName>
    <definedName name="top" localSheetId="2">'結果'!$B$2</definedName>
  </definedNames>
  <calcPr fullCalcOnLoad="1"/>
</workbook>
</file>

<file path=xl/sharedStrings.xml><?xml version="1.0" encoding="utf-8"?>
<sst xmlns="http://schemas.openxmlformats.org/spreadsheetml/2006/main" count="544" uniqueCount="202">
  <si>
    <t>高森</t>
  </si>
  <si>
    <t>クロフネ</t>
  </si>
  <si>
    <t>ジャングルポケット</t>
  </si>
  <si>
    <t>タニノギムレット</t>
  </si>
  <si>
    <t>内藤</t>
  </si>
  <si>
    <t>競合勝ち</t>
  </si>
  <si>
    <t>競合負け</t>
  </si>
  <si>
    <t>競合勝ち（全体）</t>
  </si>
  <si>
    <t>競合負け（全体）</t>
  </si>
  <si>
    <t>全競合</t>
  </si>
  <si>
    <t>シンボリクリスエス</t>
  </si>
  <si>
    <t>キングカメハメハ</t>
  </si>
  <si>
    <t>ネオユニヴァース</t>
  </si>
  <si>
    <t>ゼンノロブロイ</t>
  </si>
  <si>
    <t>ロージズインメイ</t>
  </si>
  <si>
    <t>本田</t>
  </si>
  <si>
    <t>ディープインパクト</t>
  </si>
  <si>
    <t>ハーツクライ</t>
  </si>
  <si>
    <t>ダイワメジャー</t>
  </si>
  <si>
    <t>アドマイヤムーン</t>
  </si>
  <si>
    <t>オペラハウス</t>
  </si>
  <si>
    <t>チーフベアハート</t>
  </si>
  <si>
    <t>デュランダル</t>
  </si>
  <si>
    <t>今川</t>
  </si>
  <si>
    <t>前田</t>
  </si>
  <si>
    <t>ウォーエンブレム</t>
  </si>
  <si>
    <t>ステイゴールド</t>
  </si>
  <si>
    <t>ディープインパクト</t>
  </si>
  <si>
    <t>ダイワメジャー</t>
  </si>
  <si>
    <t>ハーツクライ</t>
  </si>
  <si>
    <t>ハービンジャー</t>
  </si>
  <si>
    <t>ダンスインザムード</t>
  </si>
  <si>
    <t>アゼリ</t>
  </si>
  <si>
    <t>ワークフォース</t>
  </si>
  <si>
    <t>ドリームジャーニー</t>
  </si>
  <si>
    <t>ナイトマジック</t>
  </si>
  <si>
    <t>クロフネ</t>
  </si>
  <si>
    <t>シーザリオ</t>
  </si>
  <si>
    <t>ヴィクトワールピサ</t>
  </si>
  <si>
    <t>キャプテントゥーレ</t>
  </si>
  <si>
    <t>アンライバルド</t>
  </si>
  <si>
    <t>キンシャサノキセキ</t>
  </si>
  <si>
    <t>ワークフォース</t>
  </si>
  <si>
    <t>ドバイマジェスティ</t>
  </si>
  <si>
    <t>ブエナビスタ</t>
  </si>
  <si>
    <t>リッスン</t>
  </si>
  <si>
    <t>ルーラーシップ</t>
  </si>
  <si>
    <t>ゴールドアリュール</t>
  </si>
  <si>
    <t>アイルハヴアナザー</t>
  </si>
  <si>
    <t>Distorted Humor</t>
  </si>
  <si>
    <t>Frankel</t>
  </si>
  <si>
    <t>土田</t>
  </si>
  <si>
    <t>児島</t>
  </si>
  <si>
    <t>岡本</t>
  </si>
  <si>
    <t>有効ポイント</t>
  </si>
  <si>
    <t>ルーラーシップ</t>
  </si>
  <si>
    <t>ワークフォース</t>
  </si>
  <si>
    <t>スクリーンヒーロー</t>
  </si>
  <si>
    <t>Frankel</t>
  </si>
  <si>
    <t>ドリームジャーニー</t>
  </si>
  <si>
    <t>エンパイアメーカー</t>
  </si>
  <si>
    <t>クリームオンリー</t>
  </si>
  <si>
    <t>パーシステントリー</t>
  </si>
  <si>
    <t>サンドリオン</t>
  </si>
  <si>
    <t>フェアリーバラード</t>
  </si>
  <si>
    <t>Scat Daddy</t>
  </si>
  <si>
    <t>Blushing Issue</t>
  </si>
  <si>
    <t>Kitten's Joy</t>
  </si>
  <si>
    <t>グリューネワルト</t>
  </si>
  <si>
    <t>エイシンパンサー</t>
  </si>
  <si>
    <t>ロゼカラー</t>
  </si>
  <si>
    <t>サンキュースマイル</t>
  </si>
  <si>
    <t>ラフィントレイル</t>
  </si>
  <si>
    <t>ソウルフルヴォイス</t>
  </si>
  <si>
    <t>サイコーキララ</t>
  </si>
  <si>
    <t>エーピーサルート</t>
  </si>
  <si>
    <t>ゴールドティアラ</t>
  </si>
  <si>
    <t>ドゥザボサノバ</t>
  </si>
  <si>
    <t>マイティーダンサー</t>
  </si>
  <si>
    <t>プリンセスネージュ</t>
  </si>
  <si>
    <t>Amelia</t>
  </si>
  <si>
    <t>ゴールデンドックエー</t>
  </si>
  <si>
    <t>ドナブリーニ</t>
  </si>
  <si>
    <t>ノヴェリスト</t>
  </si>
  <si>
    <t>リシュオル</t>
  </si>
  <si>
    <t>ドナウブルー</t>
  </si>
  <si>
    <t>ダイワスカーレット</t>
  </si>
  <si>
    <t>ロードカナロア</t>
  </si>
  <si>
    <t>ブーケフレグランス</t>
  </si>
  <si>
    <t>マドモアゼルドパリ</t>
  </si>
  <si>
    <t>タイセイエトワール</t>
  </si>
  <si>
    <t>ケイティーズベスト</t>
  </si>
  <si>
    <t>シークレットジプシー</t>
  </si>
  <si>
    <t>ビリーヴ</t>
  </si>
  <si>
    <t>ウオッカ</t>
  </si>
  <si>
    <t>ヘヴンリーロマンス</t>
  </si>
  <si>
    <t>Stormy Atlantic</t>
  </si>
  <si>
    <t>オルフェーヴル</t>
  </si>
  <si>
    <t>ヒルダズパッション</t>
  </si>
  <si>
    <t>プラウドスペル</t>
  </si>
  <si>
    <t>デインドリーム</t>
  </si>
  <si>
    <t>サロミナ</t>
  </si>
  <si>
    <t>ミスエーニョ</t>
  </si>
  <si>
    <t>スターアイル</t>
  </si>
  <si>
    <t>エレクトラレーン</t>
  </si>
  <si>
    <t>スペシャルウィーク</t>
  </si>
  <si>
    <t>プロフェシーライツ</t>
  </si>
  <si>
    <t>ソーメニーウェイズ</t>
  </si>
  <si>
    <t>ウィーミスフランキー</t>
  </si>
  <si>
    <t>ウルトラブレンド</t>
  </si>
  <si>
    <t>リラックススマイル</t>
  </si>
  <si>
    <t>ラルケット</t>
  </si>
  <si>
    <t>Limonar</t>
  </si>
  <si>
    <t>Elusive Quality</t>
  </si>
  <si>
    <t>Point of Entry</t>
  </si>
  <si>
    <t>Hug It Out</t>
  </si>
  <si>
    <t>Malibu Moon</t>
  </si>
  <si>
    <t>Unrivaled Belle</t>
  </si>
  <si>
    <t>ハードスパン</t>
  </si>
  <si>
    <t>パーフェクトチャンス</t>
  </si>
  <si>
    <t>ラヴズオンリーミー</t>
  </si>
  <si>
    <t>ハワイアンウインド</t>
  </si>
  <si>
    <t>インランジェリー</t>
  </si>
  <si>
    <t>プチノワール</t>
  </si>
  <si>
    <t>Frankel</t>
  </si>
  <si>
    <t>フーハイナ</t>
  </si>
  <si>
    <t>ビリーヴ</t>
  </si>
  <si>
    <t>リッチダンサー</t>
  </si>
  <si>
    <t>ドリームオブジェニー</t>
  </si>
  <si>
    <t>プリティカリーナ</t>
  </si>
  <si>
    <t>アドマイヤテレサ</t>
  </si>
  <si>
    <t>ロレットチャペル</t>
  </si>
  <si>
    <t>レディスキッパー</t>
  </si>
  <si>
    <t>オメガスピリット</t>
  </si>
  <si>
    <t>ジンジャーパンチ</t>
  </si>
  <si>
    <t>イソノスワロー</t>
  </si>
  <si>
    <t>ウオッカ</t>
  </si>
  <si>
    <t>アヴェンチュラ</t>
  </si>
  <si>
    <t>ブルーメンブラッド</t>
  </si>
  <si>
    <t>アイランドファッション</t>
  </si>
  <si>
    <t>ヴィクトワールピサ</t>
  </si>
  <si>
    <t>エディン</t>
  </si>
  <si>
    <t>エロージュ</t>
  </si>
  <si>
    <t>スウィートクレメンタイン</t>
  </si>
  <si>
    <t>アンシャンタン</t>
  </si>
  <si>
    <t>ゴールデンドッグエー</t>
  </si>
  <si>
    <t>エイシンフラッシュ</t>
  </si>
  <si>
    <t>シーディザブース</t>
  </si>
  <si>
    <t>カサブランカスマイル</t>
  </si>
  <si>
    <t>デビルズコーナー</t>
  </si>
  <si>
    <t>マーゼリン</t>
  </si>
  <si>
    <t>マルヴァーンスプリング</t>
  </si>
  <si>
    <t>アマートベン</t>
  </si>
  <si>
    <t>ロードカナリア</t>
  </si>
  <si>
    <t>トゥザヴィクトリー</t>
  </si>
  <si>
    <t>ツインクルヴェール</t>
  </si>
  <si>
    <t>レッドヴァージン</t>
  </si>
  <si>
    <t>オルフェーブル</t>
  </si>
  <si>
    <t>ウィキッドリーパーフェクト</t>
  </si>
  <si>
    <t>エリドゥビバビロン</t>
  </si>
  <si>
    <t>レディパステル</t>
  </si>
  <si>
    <t>アグネスショコラ</t>
  </si>
  <si>
    <t>スイープトウショウ</t>
  </si>
  <si>
    <t>ダイワエルシエーロ</t>
  </si>
  <si>
    <t>シャイニンググラス</t>
  </si>
  <si>
    <t>シャイニンバイパー</t>
  </si>
  <si>
    <t>シャイニングアレキ</t>
  </si>
  <si>
    <t>ピサノアラバスター</t>
  </si>
  <si>
    <t>ベルワトリング</t>
  </si>
  <si>
    <t>ルシュクル</t>
  </si>
  <si>
    <t>スクリーンヒーロー</t>
  </si>
  <si>
    <t>メジロフランシス</t>
  </si>
  <si>
    <t>コスモハート</t>
  </si>
  <si>
    <t>Dawn Approach</t>
  </si>
  <si>
    <t>ジョリージョコンド</t>
  </si>
  <si>
    <t>レーヴドスカー</t>
  </si>
  <si>
    <t>シンハリーズ</t>
  </si>
  <si>
    <t>ラストグルーヴ</t>
  </si>
  <si>
    <t>アドマイヤテンバ</t>
  </si>
  <si>
    <t>アシュレイリバー</t>
  </si>
  <si>
    <t>シルヴァースカヤ</t>
  </si>
  <si>
    <t>ノーブルジュエリー</t>
  </si>
  <si>
    <t>デインドリーム</t>
  </si>
  <si>
    <t>アーキオロジー</t>
  </si>
  <si>
    <t>タンタスエルテ</t>
  </si>
  <si>
    <t>シユーマ</t>
  </si>
  <si>
    <t>ミッキーパール</t>
  </si>
  <si>
    <t>ロベルタ</t>
  </si>
  <si>
    <t>ペンカナプリンセス</t>
  </si>
  <si>
    <t>シャンハイロック</t>
  </si>
  <si>
    <t>ピラミマ</t>
  </si>
  <si>
    <t>ステイゴールド</t>
  </si>
  <si>
    <t>ツーデイズノーチス</t>
  </si>
  <si>
    <t>シャムロッカー</t>
  </si>
  <si>
    <t>ナスノシベリウス</t>
  </si>
  <si>
    <t>Galileo</t>
  </si>
  <si>
    <t>Sogno Verde</t>
  </si>
  <si>
    <t>タニノローゼ</t>
  </si>
  <si>
    <t>スルージエアー</t>
  </si>
  <si>
    <t>サラフィナ</t>
  </si>
  <si>
    <t>クロースシークレット</t>
  </si>
  <si>
    <t>ビリーヴ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</si>
</sst>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8"/>
      <color indexed="12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7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" xfId="0" applyFont="1" applyFill="1" applyBorder="1" applyAlignment="1">
      <alignment vertical="top" wrapText="1"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4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" fillId="5" borderId="2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5" fillId="5" borderId="16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5" fillId="5" borderId="17" xfId="0" applyFont="1" applyFill="1" applyBorder="1" applyAlignment="1">
      <alignment/>
    </xf>
    <xf numFmtId="0" fontId="5" fillId="5" borderId="18" xfId="0" applyFont="1" applyFill="1" applyBorder="1" applyAlignment="1">
      <alignment/>
    </xf>
    <xf numFmtId="0" fontId="5" fillId="5" borderId="19" xfId="0" applyFont="1" applyFill="1" applyBorder="1" applyAlignment="1">
      <alignment/>
    </xf>
    <xf numFmtId="0" fontId="5" fillId="5" borderId="20" xfId="0" applyFont="1" applyFill="1" applyBorder="1" applyAlignment="1">
      <alignment/>
    </xf>
    <xf numFmtId="0" fontId="5" fillId="5" borderId="2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5" fillId="5" borderId="2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5" borderId="2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2"/>
  <sheetViews>
    <sheetView workbookViewId="0" topLeftCell="A202">
      <selection activeCell="B240" sqref="B240:C243"/>
    </sheetView>
  </sheetViews>
  <sheetFormatPr defaultColWidth="9.00390625" defaultRowHeight="12" customHeight="1"/>
  <cols>
    <col min="1" max="1" width="3.00390625" style="21" bestFit="1" customWidth="1"/>
    <col min="2" max="2" width="19.50390625" style="21" bestFit="1" customWidth="1"/>
    <col min="3" max="3" width="21.75390625" style="21" bestFit="1" customWidth="1"/>
    <col min="4" max="4" width="6.00390625" style="21" bestFit="1" customWidth="1"/>
    <col min="5" max="5" width="3.00390625" style="21" customWidth="1"/>
    <col min="6" max="6" width="14.125" style="21" bestFit="1" customWidth="1"/>
    <col min="7" max="7" width="3.00390625" style="21" bestFit="1" customWidth="1"/>
    <col min="8" max="16384" width="9.00390625" style="21" customWidth="1"/>
  </cols>
  <sheetData>
    <row r="1" spans="2:4" ht="12" customHeight="1">
      <c r="B1" s="21" t="s">
        <v>0</v>
      </c>
      <c r="D1" s="21">
        <f>SUM(D2:D31)</f>
        <v>100000</v>
      </c>
    </row>
    <row r="2" spans="1:7" ht="12" customHeight="1">
      <c r="A2" s="20">
        <v>1</v>
      </c>
      <c r="B2" s="1" t="s">
        <v>27</v>
      </c>
      <c r="C2" s="20" t="s">
        <v>32</v>
      </c>
      <c r="D2" s="20">
        <v>12800</v>
      </c>
      <c r="F2" s="21" t="s">
        <v>16</v>
      </c>
      <c r="G2" s="21">
        <f>COUNTIF(B$1:B$293,F2)</f>
        <v>50</v>
      </c>
    </row>
    <row r="3" spans="1:7" ht="12" customHeight="1">
      <c r="A3" s="20">
        <v>2</v>
      </c>
      <c r="B3" s="1" t="s">
        <v>27</v>
      </c>
      <c r="C3" s="20" t="s">
        <v>43</v>
      </c>
      <c r="D3" s="20">
        <v>12800</v>
      </c>
      <c r="F3" s="21" t="s">
        <v>30</v>
      </c>
      <c r="G3" s="21">
        <f>COUNTIF(B$1:B$293,F3)</f>
        <v>0</v>
      </c>
    </row>
    <row r="4" spans="1:7" ht="12" customHeight="1">
      <c r="A4" s="20">
        <v>3</v>
      </c>
      <c r="B4" s="1" t="s">
        <v>27</v>
      </c>
      <c r="C4" s="20" t="s">
        <v>61</v>
      </c>
      <c r="D4" s="20">
        <v>12800</v>
      </c>
      <c r="F4" s="21" t="s">
        <v>38</v>
      </c>
      <c r="G4" s="21">
        <f aca="true" t="shared" si="0" ref="G4:G24">COUNTIF(B$1:B$293,F4)</f>
        <v>5</v>
      </c>
    </row>
    <row r="5" spans="1:7" ht="12" customHeight="1">
      <c r="A5" s="20">
        <v>4</v>
      </c>
      <c r="B5" s="20" t="s">
        <v>27</v>
      </c>
      <c r="C5" s="20" t="s">
        <v>62</v>
      </c>
      <c r="D5" s="20">
        <v>600</v>
      </c>
      <c r="F5" s="21" t="s">
        <v>1</v>
      </c>
      <c r="G5" s="21">
        <f t="shared" si="0"/>
        <v>1</v>
      </c>
    </row>
    <row r="6" spans="1:7" ht="12" customHeight="1">
      <c r="A6" s="20">
        <v>5</v>
      </c>
      <c r="B6" s="20" t="s">
        <v>27</v>
      </c>
      <c r="C6" s="20" t="s">
        <v>63</v>
      </c>
      <c r="D6" s="20">
        <v>600</v>
      </c>
      <c r="F6" s="21" t="s">
        <v>12</v>
      </c>
      <c r="G6" s="21">
        <f t="shared" si="0"/>
        <v>9</v>
      </c>
    </row>
    <row r="7" spans="1:7" ht="12" customHeight="1">
      <c r="A7" s="20">
        <v>6</v>
      </c>
      <c r="B7" s="1" t="s">
        <v>27</v>
      </c>
      <c r="C7" s="20" t="s">
        <v>64</v>
      </c>
      <c r="D7" s="20">
        <v>600</v>
      </c>
      <c r="F7" s="21" t="s">
        <v>11</v>
      </c>
      <c r="G7" s="21">
        <f t="shared" si="0"/>
        <v>11</v>
      </c>
    </row>
    <row r="8" spans="1:7" ht="12" customHeight="1">
      <c r="A8" s="20">
        <v>7</v>
      </c>
      <c r="B8" s="1" t="s">
        <v>65</v>
      </c>
      <c r="C8" s="20" t="s">
        <v>66</v>
      </c>
      <c r="D8" s="20">
        <v>12800</v>
      </c>
      <c r="F8" s="21" t="s">
        <v>39</v>
      </c>
      <c r="G8" s="21">
        <f t="shared" si="0"/>
        <v>0</v>
      </c>
    </row>
    <row r="9" spans="1:7" ht="12" customHeight="1">
      <c r="A9" s="20">
        <v>8</v>
      </c>
      <c r="B9" s="1" t="s">
        <v>67</v>
      </c>
      <c r="C9" s="20" t="s">
        <v>93</v>
      </c>
      <c r="D9" s="20">
        <v>44900</v>
      </c>
      <c r="F9" s="21" t="s">
        <v>10</v>
      </c>
      <c r="G9" s="21">
        <f t="shared" si="0"/>
        <v>0</v>
      </c>
    </row>
    <row r="10" spans="1:7" ht="12" customHeight="1">
      <c r="A10" s="20">
        <v>9</v>
      </c>
      <c r="B10" s="20" t="s">
        <v>48</v>
      </c>
      <c r="C10" s="20" t="s">
        <v>68</v>
      </c>
      <c r="D10" s="20">
        <v>100</v>
      </c>
      <c r="F10" s="21" t="s">
        <v>17</v>
      </c>
      <c r="G10" s="21">
        <f t="shared" si="0"/>
        <v>27</v>
      </c>
    </row>
    <row r="11" spans="1:7" ht="12" customHeight="1">
      <c r="A11" s="20">
        <v>10</v>
      </c>
      <c r="B11" s="1" t="s">
        <v>34</v>
      </c>
      <c r="C11" s="1" t="s">
        <v>69</v>
      </c>
      <c r="D11" s="20">
        <v>100</v>
      </c>
      <c r="F11" s="21" t="s">
        <v>40</v>
      </c>
      <c r="G11" s="21">
        <f t="shared" si="0"/>
        <v>0</v>
      </c>
    </row>
    <row r="12" spans="1:7" ht="12" customHeight="1">
      <c r="A12" s="20">
        <v>11</v>
      </c>
      <c r="B12" s="1" t="s">
        <v>33</v>
      </c>
      <c r="C12" s="20" t="s">
        <v>70</v>
      </c>
      <c r="D12" s="20">
        <v>100</v>
      </c>
      <c r="F12" s="21" t="s">
        <v>41</v>
      </c>
      <c r="G12" s="21">
        <f t="shared" si="0"/>
        <v>0</v>
      </c>
    </row>
    <row r="13" spans="1:7" ht="12" customHeight="1">
      <c r="A13" s="20">
        <v>12</v>
      </c>
      <c r="B13" s="20" t="s">
        <v>12</v>
      </c>
      <c r="C13" s="20" t="s">
        <v>71</v>
      </c>
      <c r="D13" s="20">
        <v>200</v>
      </c>
      <c r="F13" s="21" t="s">
        <v>42</v>
      </c>
      <c r="G13" s="21">
        <f t="shared" si="0"/>
        <v>1</v>
      </c>
    </row>
    <row r="14" spans="1:7" ht="12" customHeight="1">
      <c r="A14" s="20">
        <v>13</v>
      </c>
      <c r="B14" s="1" t="s">
        <v>12</v>
      </c>
      <c r="C14" s="1" t="s">
        <v>72</v>
      </c>
      <c r="D14" s="20">
        <v>200</v>
      </c>
      <c r="F14" s="21" t="s">
        <v>18</v>
      </c>
      <c r="G14" s="21">
        <f t="shared" si="0"/>
        <v>4</v>
      </c>
    </row>
    <row r="15" spans="1:7" ht="12" customHeight="1">
      <c r="A15" s="20">
        <v>14</v>
      </c>
      <c r="B15" s="20" t="s">
        <v>12</v>
      </c>
      <c r="C15" s="20" t="s">
        <v>73</v>
      </c>
      <c r="D15" s="20">
        <v>200</v>
      </c>
      <c r="F15" s="21" t="s">
        <v>26</v>
      </c>
      <c r="G15" s="21">
        <f t="shared" si="0"/>
        <v>1</v>
      </c>
    </row>
    <row r="16" spans="1:7" ht="12" customHeight="1">
      <c r="A16" s="20">
        <v>15</v>
      </c>
      <c r="B16" s="1" t="s">
        <v>12</v>
      </c>
      <c r="C16" s="20" t="s">
        <v>74</v>
      </c>
      <c r="D16" s="20">
        <v>200</v>
      </c>
      <c r="F16" s="21" t="s">
        <v>13</v>
      </c>
      <c r="G16" s="21">
        <f t="shared" si="0"/>
        <v>0</v>
      </c>
    </row>
    <row r="17" spans="1:7" ht="12" customHeight="1">
      <c r="A17" s="20">
        <v>16</v>
      </c>
      <c r="B17" s="1" t="s">
        <v>12</v>
      </c>
      <c r="C17" s="20" t="s">
        <v>75</v>
      </c>
      <c r="D17" s="20">
        <v>200</v>
      </c>
      <c r="F17" s="21" t="s">
        <v>19</v>
      </c>
      <c r="G17" s="21">
        <f t="shared" si="0"/>
        <v>0</v>
      </c>
    </row>
    <row r="18" spans="1:7" ht="12" customHeight="1">
      <c r="A18" s="20">
        <v>17</v>
      </c>
      <c r="B18" s="20" t="s">
        <v>12</v>
      </c>
      <c r="C18" s="20" t="s">
        <v>76</v>
      </c>
      <c r="D18" s="20">
        <v>200</v>
      </c>
      <c r="F18" s="21" t="s">
        <v>2</v>
      </c>
      <c r="G18" s="21">
        <f t="shared" si="0"/>
        <v>0</v>
      </c>
    </row>
    <row r="19" spans="1:7" ht="12" customHeight="1">
      <c r="A19" s="20">
        <v>18</v>
      </c>
      <c r="B19" s="20" t="s">
        <v>12</v>
      </c>
      <c r="C19" s="20" t="s">
        <v>77</v>
      </c>
      <c r="D19" s="20">
        <v>200</v>
      </c>
      <c r="F19" s="21" t="s">
        <v>3</v>
      </c>
      <c r="G19" s="21">
        <f t="shared" si="0"/>
        <v>0</v>
      </c>
    </row>
    <row r="20" spans="1:7" ht="12" customHeight="1">
      <c r="A20" s="20">
        <v>19</v>
      </c>
      <c r="B20" s="20" t="s">
        <v>12</v>
      </c>
      <c r="C20" s="20" t="s">
        <v>78</v>
      </c>
      <c r="D20" s="20">
        <v>200</v>
      </c>
      <c r="F20" s="21" t="s">
        <v>25</v>
      </c>
      <c r="G20" s="21">
        <f t="shared" si="0"/>
        <v>0</v>
      </c>
    </row>
    <row r="21" spans="1:7" ht="12" customHeight="1">
      <c r="A21" s="20">
        <v>20</v>
      </c>
      <c r="B21" s="25" t="s">
        <v>12</v>
      </c>
      <c r="C21" s="20" t="s">
        <v>79</v>
      </c>
      <c r="D21" s="20">
        <v>200</v>
      </c>
      <c r="F21" s="21" t="s">
        <v>21</v>
      </c>
      <c r="G21" s="21">
        <f t="shared" si="0"/>
        <v>0</v>
      </c>
    </row>
    <row r="22" spans="1:7" ht="12" customHeight="1">
      <c r="A22" s="20">
        <v>21</v>
      </c>
      <c r="B22" s="1"/>
      <c r="C22" s="20"/>
      <c r="D22" s="20"/>
      <c r="F22" s="21" t="s">
        <v>22</v>
      </c>
      <c r="G22" s="21">
        <f t="shared" si="0"/>
        <v>0</v>
      </c>
    </row>
    <row r="23" spans="1:7" ht="12" customHeight="1">
      <c r="A23" s="20">
        <v>22</v>
      </c>
      <c r="B23" s="1"/>
      <c r="C23" s="20"/>
      <c r="D23" s="20"/>
      <c r="F23" s="21" t="s">
        <v>14</v>
      </c>
      <c r="G23" s="21">
        <f t="shared" si="0"/>
        <v>0</v>
      </c>
    </row>
    <row r="24" spans="1:7" ht="12" customHeight="1">
      <c r="A24" s="20">
        <v>23</v>
      </c>
      <c r="B24" s="1"/>
      <c r="C24" s="20"/>
      <c r="D24" s="20"/>
      <c r="F24" s="21" t="s">
        <v>20</v>
      </c>
      <c r="G24" s="21">
        <f t="shared" si="0"/>
        <v>0</v>
      </c>
    </row>
    <row r="25" spans="1:4" ht="12" customHeight="1">
      <c r="A25" s="20">
        <v>24</v>
      </c>
      <c r="B25" s="1"/>
      <c r="C25" s="20"/>
      <c r="D25" s="20"/>
    </row>
    <row r="26" spans="1:4" ht="12" customHeight="1">
      <c r="A26" s="20">
        <v>25</v>
      </c>
      <c r="B26" s="1"/>
      <c r="C26" s="20"/>
      <c r="D26" s="20"/>
    </row>
    <row r="27" spans="1:4" ht="12" customHeight="1">
      <c r="A27" s="20">
        <v>26</v>
      </c>
      <c r="B27" s="1"/>
      <c r="C27" s="20"/>
      <c r="D27" s="20"/>
    </row>
    <row r="28" spans="1:4" ht="12" customHeight="1">
      <c r="A28" s="20">
        <v>27</v>
      </c>
      <c r="B28" s="1"/>
      <c r="C28" s="20"/>
      <c r="D28" s="20"/>
    </row>
    <row r="29" spans="1:4" ht="12" customHeight="1">
      <c r="A29" s="20">
        <v>28</v>
      </c>
      <c r="B29" s="1"/>
      <c r="C29" s="20"/>
      <c r="D29" s="20"/>
    </row>
    <row r="30" spans="1:4" ht="12" customHeight="1">
      <c r="A30" s="20">
        <v>29</v>
      </c>
      <c r="B30" s="1"/>
      <c r="C30" s="20"/>
      <c r="D30" s="20"/>
    </row>
    <row r="31" spans="1:4" ht="12" customHeight="1">
      <c r="A31" s="20">
        <v>30</v>
      </c>
      <c r="B31" s="1"/>
      <c r="C31" s="20"/>
      <c r="D31" s="20"/>
    </row>
    <row r="33" spans="2:4" ht="12" customHeight="1">
      <c r="B33" s="2" t="s">
        <v>15</v>
      </c>
      <c r="D33" s="21">
        <f>SUM(D34:D63)</f>
        <v>100000</v>
      </c>
    </row>
    <row r="34" spans="1:6" ht="12" customHeight="1">
      <c r="A34" s="20">
        <v>1</v>
      </c>
      <c r="B34" s="1" t="s">
        <v>50</v>
      </c>
      <c r="C34" s="20" t="s">
        <v>94</v>
      </c>
      <c r="D34" s="20">
        <v>2100</v>
      </c>
      <c r="F34" s="22"/>
    </row>
    <row r="35" spans="1:6" ht="12" customHeight="1">
      <c r="A35" s="20">
        <v>2</v>
      </c>
      <c r="B35" s="1" t="s">
        <v>67</v>
      </c>
      <c r="C35" s="20" t="s">
        <v>93</v>
      </c>
      <c r="D35" s="20">
        <v>2100</v>
      </c>
      <c r="F35" s="22"/>
    </row>
    <row r="36" spans="1:6" ht="12" customHeight="1">
      <c r="A36" s="20">
        <v>3</v>
      </c>
      <c r="B36" s="1" t="s">
        <v>49</v>
      </c>
      <c r="C36" s="20" t="s">
        <v>95</v>
      </c>
      <c r="D36" s="20">
        <v>2100</v>
      </c>
      <c r="F36" s="22"/>
    </row>
    <row r="37" spans="1:6" ht="12" customHeight="1">
      <c r="A37" s="20">
        <v>4</v>
      </c>
      <c r="B37" s="20" t="s">
        <v>96</v>
      </c>
      <c r="C37" s="20" t="s">
        <v>80</v>
      </c>
      <c r="D37" s="20">
        <v>2100</v>
      </c>
      <c r="F37" s="22"/>
    </row>
    <row r="38" spans="1:6" ht="12" customHeight="1">
      <c r="A38" s="20">
        <v>5</v>
      </c>
      <c r="B38" s="20" t="s">
        <v>97</v>
      </c>
      <c r="C38" s="20" t="s">
        <v>81</v>
      </c>
      <c r="D38" s="20">
        <v>21500</v>
      </c>
      <c r="F38" s="22"/>
    </row>
    <row r="39" spans="1:6" ht="12" customHeight="1">
      <c r="A39" s="20">
        <v>6</v>
      </c>
      <c r="B39" s="1" t="s">
        <v>11</v>
      </c>
      <c r="C39" s="20" t="s">
        <v>44</v>
      </c>
      <c r="D39" s="20">
        <v>21000</v>
      </c>
      <c r="F39" s="22"/>
    </row>
    <row r="40" spans="1:6" ht="12" customHeight="1">
      <c r="A40" s="20">
        <v>7</v>
      </c>
      <c r="B40" s="1" t="s">
        <v>11</v>
      </c>
      <c r="C40" s="20" t="s">
        <v>37</v>
      </c>
      <c r="D40" s="20">
        <v>21000</v>
      </c>
      <c r="F40" s="22"/>
    </row>
    <row r="41" spans="1:6" ht="12" customHeight="1">
      <c r="A41" s="20">
        <v>8</v>
      </c>
      <c r="B41" s="1" t="s">
        <v>27</v>
      </c>
      <c r="C41" s="20" t="s">
        <v>45</v>
      </c>
      <c r="D41" s="20">
        <v>21000</v>
      </c>
      <c r="F41" s="23"/>
    </row>
    <row r="42" spans="1:6" ht="12" customHeight="1">
      <c r="A42" s="20">
        <v>9</v>
      </c>
      <c r="B42" s="20" t="s">
        <v>27</v>
      </c>
      <c r="C42" s="20" t="s">
        <v>82</v>
      </c>
      <c r="D42" s="20">
        <v>2100</v>
      </c>
      <c r="F42" s="22"/>
    </row>
    <row r="43" spans="1:6" ht="12" customHeight="1">
      <c r="A43" s="20">
        <v>10</v>
      </c>
      <c r="B43" s="1" t="s">
        <v>83</v>
      </c>
      <c r="C43" s="1" t="s">
        <v>31</v>
      </c>
      <c r="D43" s="20">
        <v>2100</v>
      </c>
      <c r="F43" s="22"/>
    </row>
    <row r="44" spans="1:6" ht="12" customHeight="1">
      <c r="A44" s="20">
        <v>11</v>
      </c>
      <c r="B44" s="20" t="s">
        <v>97</v>
      </c>
      <c r="C44" s="20" t="s">
        <v>84</v>
      </c>
      <c r="D44" s="20">
        <v>1100</v>
      </c>
      <c r="F44" s="22"/>
    </row>
    <row r="45" spans="1:6" ht="12" customHeight="1">
      <c r="A45" s="20">
        <v>12</v>
      </c>
      <c r="B45" s="20" t="s">
        <v>46</v>
      </c>
      <c r="C45" s="20" t="s">
        <v>85</v>
      </c>
      <c r="D45" s="20">
        <v>1100</v>
      </c>
      <c r="F45" s="22"/>
    </row>
    <row r="46" spans="1:6" ht="12" customHeight="1">
      <c r="A46" s="20">
        <v>13</v>
      </c>
      <c r="B46" s="1" t="s">
        <v>27</v>
      </c>
      <c r="C46" s="1" t="s">
        <v>35</v>
      </c>
      <c r="D46" s="20">
        <v>100</v>
      </c>
      <c r="F46" s="22"/>
    </row>
    <row r="47" spans="1:6" ht="12" customHeight="1">
      <c r="A47" s="20">
        <v>14</v>
      </c>
      <c r="B47" s="20" t="s">
        <v>83</v>
      </c>
      <c r="C47" s="20" t="s">
        <v>86</v>
      </c>
      <c r="D47" s="20">
        <v>100</v>
      </c>
      <c r="F47" s="22"/>
    </row>
    <row r="48" spans="1:6" ht="12" customHeight="1">
      <c r="A48" s="20">
        <v>15</v>
      </c>
      <c r="B48" s="1" t="s">
        <v>87</v>
      </c>
      <c r="C48" s="20" t="s">
        <v>88</v>
      </c>
      <c r="D48" s="20">
        <v>100</v>
      </c>
      <c r="F48" s="22"/>
    </row>
    <row r="49" spans="1:6" ht="12" customHeight="1">
      <c r="A49" s="20">
        <v>16</v>
      </c>
      <c r="B49" s="1" t="s">
        <v>36</v>
      </c>
      <c r="C49" s="20" t="s">
        <v>89</v>
      </c>
      <c r="D49" s="20">
        <v>100</v>
      </c>
      <c r="F49" s="22"/>
    </row>
    <row r="50" spans="1:6" ht="12" customHeight="1">
      <c r="A50" s="20">
        <v>17</v>
      </c>
      <c r="B50" s="20" t="s">
        <v>28</v>
      </c>
      <c r="C50" s="20" t="s">
        <v>90</v>
      </c>
      <c r="D50" s="20">
        <v>100</v>
      </c>
      <c r="F50" s="22"/>
    </row>
    <row r="51" spans="1:6" ht="12" customHeight="1">
      <c r="A51" s="20">
        <v>18</v>
      </c>
      <c r="B51" s="20" t="s">
        <v>29</v>
      </c>
      <c r="C51" s="20" t="s">
        <v>91</v>
      </c>
      <c r="D51" s="20">
        <v>100</v>
      </c>
      <c r="F51" s="22"/>
    </row>
    <row r="52" spans="1:6" ht="12" customHeight="1">
      <c r="A52" s="20">
        <v>19</v>
      </c>
      <c r="B52" s="20" t="s">
        <v>47</v>
      </c>
      <c r="C52" s="20" t="s">
        <v>92</v>
      </c>
      <c r="D52" s="20">
        <v>100</v>
      </c>
      <c r="F52" s="22"/>
    </row>
    <row r="53" spans="1:6" ht="12" customHeight="1">
      <c r="A53" s="20">
        <v>20</v>
      </c>
      <c r="B53" s="25"/>
      <c r="C53" s="20"/>
      <c r="D53" s="20"/>
      <c r="F53" s="22"/>
    </row>
    <row r="54" spans="1:6" ht="12" customHeight="1">
      <c r="A54" s="20">
        <v>21</v>
      </c>
      <c r="B54" s="1"/>
      <c r="C54" s="20"/>
      <c r="D54" s="20"/>
      <c r="F54" s="22"/>
    </row>
    <row r="55" spans="1:4" ht="12" customHeight="1">
      <c r="A55" s="20">
        <v>22</v>
      </c>
      <c r="B55" s="1"/>
      <c r="C55" s="20"/>
      <c r="D55" s="20"/>
    </row>
    <row r="56" spans="1:4" ht="12" customHeight="1">
      <c r="A56" s="20">
        <v>23</v>
      </c>
      <c r="B56" s="1"/>
      <c r="C56" s="20"/>
      <c r="D56" s="20"/>
    </row>
    <row r="57" spans="1:4" ht="12" customHeight="1">
      <c r="A57" s="20">
        <v>24</v>
      </c>
      <c r="B57" s="1"/>
      <c r="C57" s="20"/>
      <c r="D57" s="20"/>
    </row>
    <row r="58" spans="1:4" ht="12" customHeight="1">
      <c r="A58" s="20">
        <v>25</v>
      </c>
      <c r="B58" s="1"/>
      <c r="C58" s="20"/>
      <c r="D58" s="20"/>
    </row>
    <row r="59" spans="1:4" ht="12" customHeight="1">
      <c r="A59" s="20">
        <v>26</v>
      </c>
      <c r="B59" s="1"/>
      <c r="C59" s="20"/>
      <c r="D59" s="20"/>
    </row>
    <row r="60" spans="1:4" ht="12" customHeight="1">
      <c r="A60" s="20">
        <v>27</v>
      </c>
      <c r="B60" s="1"/>
      <c r="C60" s="20"/>
      <c r="D60" s="20"/>
    </row>
    <row r="61" spans="1:4" ht="12" customHeight="1">
      <c r="A61" s="20">
        <v>28</v>
      </c>
      <c r="B61" s="1"/>
      <c r="C61" s="20"/>
      <c r="D61" s="20"/>
    </row>
    <row r="62" spans="1:4" ht="12" customHeight="1">
      <c r="A62" s="20">
        <v>29</v>
      </c>
      <c r="B62" s="1"/>
      <c r="C62" s="20"/>
      <c r="D62" s="20"/>
    </row>
    <row r="63" spans="1:4" ht="12" customHeight="1">
      <c r="A63" s="20">
        <v>30</v>
      </c>
      <c r="B63" s="1"/>
      <c r="C63" s="20"/>
      <c r="D63" s="20"/>
    </row>
    <row r="65" spans="2:4" ht="12" customHeight="1">
      <c r="B65" s="2" t="s">
        <v>4</v>
      </c>
      <c r="D65" s="21">
        <f>SUM(D66:D95)</f>
        <v>100000</v>
      </c>
    </row>
    <row r="66" spans="1:4" ht="12" customHeight="1">
      <c r="A66" s="20">
        <v>1</v>
      </c>
      <c r="B66" s="1" t="s">
        <v>27</v>
      </c>
      <c r="C66" s="20" t="s">
        <v>98</v>
      </c>
      <c r="D66" s="20">
        <v>24100</v>
      </c>
    </row>
    <row r="67" spans="1:4" ht="12" customHeight="1">
      <c r="A67" s="20">
        <v>2</v>
      </c>
      <c r="B67" s="1" t="s">
        <v>27</v>
      </c>
      <c r="C67" s="20" t="s">
        <v>99</v>
      </c>
      <c r="D67" s="20">
        <v>24500</v>
      </c>
    </row>
    <row r="68" spans="1:4" ht="12" customHeight="1">
      <c r="A68" s="20">
        <v>3</v>
      </c>
      <c r="B68" s="1" t="s">
        <v>50</v>
      </c>
      <c r="C68" s="20" t="s">
        <v>100</v>
      </c>
      <c r="D68" s="20">
        <v>4100</v>
      </c>
    </row>
    <row r="69" spans="1:4" ht="12" customHeight="1">
      <c r="A69" s="20">
        <v>4</v>
      </c>
      <c r="B69" s="20" t="s">
        <v>27</v>
      </c>
      <c r="C69" s="20" t="s">
        <v>101</v>
      </c>
      <c r="D69" s="20">
        <v>4100</v>
      </c>
    </row>
    <row r="70" spans="1:4" ht="12" customHeight="1">
      <c r="A70" s="20">
        <v>5</v>
      </c>
      <c r="B70" s="20" t="s">
        <v>29</v>
      </c>
      <c r="C70" s="20" t="s">
        <v>102</v>
      </c>
      <c r="D70" s="20">
        <v>15100</v>
      </c>
    </row>
    <row r="71" spans="1:4" ht="12" customHeight="1">
      <c r="A71" s="20">
        <v>6</v>
      </c>
      <c r="B71" s="1" t="s">
        <v>27</v>
      </c>
      <c r="C71" s="20" t="s">
        <v>103</v>
      </c>
      <c r="D71" s="20">
        <v>1700</v>
      </c>
    </row>
    <row r="72" spans="1:4" ht="12" customHeight="1">
      <c r="A72" s="20">
        <v>7</v>
      </c>
      <c r="B72" s="1" t="s">
        <v>27</v>
      </c>
      <c r="C72" s="20" t="s">
        <v>104</v>
      </c>
      <c r="D72" s="20">
        <v>1700</v>
      </c>
    </row>
    <row r="73" spans="1:4" ht="12" customHeight="1">
      <c r="A73" s="20">
        <v>8</v>
      </c>
      <c r="B73" s="1" t="s">
        <v>105</v>
      </c>
      <c r="C73" s="20" t="s">
        <v>106</v>
      </c>
      <c r="D73" s="20">
        <v>1700</v>
      </c>
    </row>
    <row r="74" spans="1:4" ht="12" customHeight="1">
      <c r="A74" s="20">
        <v>9</v>
      </c>
      <c r="B74" s="20" t="s">
        <v>27</v>
      </c>
      <c r="C74" s="20" t="s">
        <v>107</v>
      </c>
      <c r="D74" s="20">
        <v>1700</v>
      </c>
    </row>
    <row r="75" spans="1:4" ht="12" customHeight="1">
      <c r="A75" s="20">
        <v>10</v>
      </c>
      <c r="B75" s="1" t="s">
        <v>27</v>
      </c>
      <c r="C75" s="1" t="s">
        <v>108</v>
      </c>
      <c r="D75" s="20">
        <v>1700</v>
      </c>
    </row>
    <row r="76" spans="1:4" ht="12" customHeight="1">
      <c r="A76" s="20">
        <v>11</v>
      </c>
      <c r="B76" s="1" t="s">
        <v>27</v>
      </c>
      <c r="C76" s="20" t="s">
        <v>109</v>
      </c>
      <c r="D76" s="20">
        <v>1700</v>
      </c>
    </row>
    <row r="77" spans="1:4" ht="12" customHeight="1">
      <c r="A77" s="20">
        <v>12</v>
      </c>
      <c r="B77" s="20" t="s">
        <v>27</v>
      </c>
      <c r="C77" s="20" t="s">
        <v>110</v>
      </c>
      <c r="D77" s="20">
        <v>1700</v>
      </c>
    </row>
    <row r="78" spans="1:4" ht="12" customHeight="1">
      <c r="A78" s="20">
        <v>13</v>
      </c>
      <c r="B78" s="1" t="s">
        <v>87</v>
      </c>
      <c r="C78" s="1" t="s">
        <v>111</v>
      </c>
      <c r="D78" s="20">
        <v>1700</v>
      </c>
    </row>
    <row r="79" spans="1:4" ht="12" customHeight="1">
      <c r="A79" s="20">
        <v>14</v>
      </c>
      <c r="B79" s="20" t="s">
        <v>67</v>
      </c>
      <c r="C79" s="20" t="s">
        <v>112</v>
      </c>
      <c r="D79" s="20">
        <v>1700</v>
      </c>
    </row>
    <row r="80" spans="1:4" ht="12" customHeight="1">
      <c r="A80" s="20">
        <v>15</v>
      </c>
      <c r="B80" s="1" t="s">
        <v>113</v>
      </c>
      <c r="C80" s="20" t="s">
        <v>125</v>
      </c>
      <c r="D80" s="20">
        <v>1700</v>
      </c>
    </row>
    <row r="81" spans="1:4" ht="12" customHeight="1">
      <c r="A81" s="20">
        <v>16</v>
      </c>
      <c r="B81" s="1" t="s">
        <v>114</v>
      </c>
      <c r="C81" s="20" t="s">
        <v>115</v>
      </c>
      <c r="D81" s="20">
        <v>1700</v>
      </c>
    </row>
    <row r="82" spans="1:4" ht="12" customHeight="1">
      <c r="A82" s="20">
        <v>17</v>
      </c>
      <c r="B82" s="20" t="s">
        <v>116</v>
      </c>
      <c r="C82" s="20" t="s">
        <v>117</v>
      </c>
      <c r="D82" s="20">
        <v>1700</v>
      </c>
    </row>
    <row r="83" spans="1:4" ht="12" customHeight="1">
      <c r="A83" s="20">
        <v>18</v>
      </c>
      <c r="B83" s="20" t="s">
        <v>67</v>
      </c>
      <c r="C83" s="20" t="s">
        <v>126</v>
      </c>
      <c r="D83" s="20">
        <v>1700</v>
      </c>
    </row>
    <row r="84" spans="1:4" ht="12" customHeight="1">
      <c r="A84" s="20">
        <v>19</v>
      </c>
      <c r="B84" s="20" t="s">
        <v>118</v>
      </c>
      <c r="C84" s="20" t="s">
        <v>119</v>
      </c>
      <c r="D84" s="20">
        <v>1200</v>
      </c>
    </row>
    <row r="85" spans="1:4" ht="12" customHeight="1">
      <c r="A85" s="20">
        <v>20</v>
      </c>
      <c r="B85" s="25" t="s">
        <v>29</v>
      </c>
      <c r="C85" s="20" t="s">
        <v>120</v>
      </c>
      <c r="D85" s="20">
        <v>1200</v>
      </c>
    </row>
    <row r="86" spans="1:4" ht="12" customHeight="1">
      <c r="A86" s="20">
        <v>21</v>
      </c>
      <c r="B86" s="1" t="s">
        <v>29</v>
      </c>
      <c r="C86" s="20" t="s">
        <v>121</v>
      </c>
      <c r="D86" s="20">
        <v>1200</v>
      </c>
    </row>
    <row r="87" spans="1:4" ht="12" customHeight="1">
      <c r="A87" s="20">
        <v>22</v>
      </c>
      <c r="B87" s="1" t="s">
        <v>27</v>
      </c>
      <c r="C87" s="20" t="s">
        <v>122</v>
      </c>
      <c r="D87" s="20">
        <v>1200</v>
      </c>
    </row>
    <row r="88" spans="1:4" ht="12" customHeight="1">
      <c r="A88" s="20">
        <v>23</v>
      </c>
      <c r="B88" s="1" t="s">
        <v>27</v>
      </c>
      <c r="C88" s="20" t="s">
        <v>123</v>
      </c>
      <c r="D88" s="20">
        <v>1200</v>
      </c>
    </row>
    <row r="89" spans="1:4" ht="12" customHeight="1">
      <c r="A89" s="20">
        <v>24</v>
      </c>
      <c r="B89" s="1"/>
      <c r="C89" s="20"/>
      <c r="D89" s="20"/>
    </row>
    <row r="90" spans="1:4" ht="12" customHeight="1">
      <c r="A90" s="20">
        <v>25</v>
      </c>
      <c r="B90" s="1"/>
      <c r="C90" s="20"/>
      <c r="D90" s="20"/>
    </row>
    <row r="91" spans="1:4" ht="12" customHeight="1">
      <c r="A91" s="20">
        <v>26</v>
      </c>
      <c r="B91" s="1"/>
      <c r="C91" s="20"/>
      <c r="D91" s="20"/>
    </row>
    <row r="92" spans="1:4" ht="12" customHeight="1">
      <c r="A92" s="20">
        <v>27</v>
      </c>
      <c r="B92" s="1"/>
      <c r="C92" s="20"/>
      <c r="D92" s="20"/>
    </row>
    <row r="93" spans="1:4" ht="12" customHeight="1">
      <c r="A93" s="20">
        <v>28</v>
      </c>
      <c r="B93" s="1"/>
      <c r="C93" s="20"/>
      <c r="D93" s="20"/>
    </row>
    <row r="94" spans="1:4" ht="12" customHeight="1">
      <c r="A94" s="20">
        <v>29</v>
      </c>
      <c r="B94" s="1"/>
      <c r="C94" s="20"/>
      <c r="D94" s="20"/>
    </row>
    <row r="95" spans="1:4" ht="12" customHeight="1">
      <c r="A95" s="20">
        <v>30</v>
      </c>
      <c r="B95" s="1"/>
      <c r="C95" s="20"/>
      <c r="D95" s="20"/>
    </row>
    <row r="97" spans="2:4" ht="12" customHeight="1">
      <c r="B97" s="21" t="s">
        <v>52</v>
      </c>
      <c r="D97" s="21">
        <f>SUM(D98:D133)</f>
        <v>100000</v>
      </c>
    </row>
    <row r="98" spans="1:4" ht="12" customHeight="1">
      <c r="A98" s="20">
        <v>1</v>
      </c>
      <c r="B98" s="1" t="s">
        <v>29</v>
      </c>
      <c r="C98" s="20" t="s">
        <v>102</v>
      </c>
      <c r="D98" s="20">
        <v>25500</v>
      </c>
    </row>
    <row r="99" spans="1:4" ht="12" customHeight="1">
      <c r="A99" s="20">
        <v>2</v>
      </c>
      <c r="B99" s="1" t="s">
        <v>29</v>
      </c>
      <c r="C99" s="20" t="s">
        <v>127</v>
      </c>
      <c r="D99" s="20">
        <v>25500</v>
      </c>
    </row>
    <row r="100" spans="1:4" ht="12" customHeight="1">
      <c r="A100" s="20">
        <v>3</v>
      </c>
      <c r="B100" s="1" t="s">
        <v>29</v>
      </c>
      <c r="C100" s="20" t="s">
        <v>120</v>
      </c>
      <c r="D100" s="20">
        <v>15000</v>
      </c>
    </row>
    <row r="101" spans="1:4" ht="12" customHeight="1">
      <c r="A101" s="20">
        <v>4</v>
      </c>
      <c r="B101" s="20" t="s">
        <v>29</v>
      </c>
      <c r="C101" s="20" t="s">
        <v>128</v>
      </c>
      <c r="D101" s="20">
        <v>10000</v>
      </c>
    </row>
    <row r="102" spans="1:4" ht="12" customHeight="1">
      <c r="A102" s="20">
        <v>5</v>
      </c>
      <c r="B102" s="20" t="s">
        <v>29</v>
      </c>
      <c r="C102" s="20" t="s">
        <v>129</v>
      </c>
      <c r="D102" s="20">
        <v>10000</v>
      </c>
    </row>
    <row r="103" spans="1:4" ht="12" customHeight="1">
      <c r="A103" s="20">
        <v>6</v>
      </c>
      <c r="B103" s="1" t="s">
        <v>29</v>
      </c>
      <c r="C103" s="20" t="s">
        <v>130</v>
      </c>
      <c r="D103" s="20">
        <v>10500</v>
      </c>
    </row>
    <row r="104" spans="1:4" ht="12" customHeight="1">
      <c r="A104" s="20">
        <v>7</v>
      </c>
      <c r="B104" s="1" t="s">
        <v>29</v>
      </c>
      <c r="C104" s="20" t="s">
        <v>121</v>
      </c>
      <c r="D104" s="20">
        <v>3000</v>
      </c>
    </row>
    <row r="105" spans="1:4" ht="12" customHeight="1">
      <c r="A105" s="20">
        <v>8</v>
      </c>
      <c r="B105" s="1" t="s">
        <v>29</v>
      </c>
      <c r="C105" s="20" t="s">
        <v>131</v>
      </c>
      <c r="D105" s="20">
        <v>100</v>
      </c>
    </row>
    <row r="106" spans="1:4" ht="12" customHeight="1">
      <c r="A106" s="20">
        <v>9</v>
      </c>
      <c r="B106" s="20" t="s">
        <v>29</v>
      </c>
      <c r="C106" s="20" t="s">
        <v>132</v>
      </c>
      <c r="D106" s="20">
        <v>100</v>
      </c>
    </row>
    <row r="107" spans="1:4" ht="12" customHeight="1">
      <c r="A107" s="20">
        <v>10</v>
      </c>
      <c r="B107" s="1" t="s">
        <v>29</v>
      </c>
      <c r="C107" s="1" t="s">
        <v>133</v>
      </c>
      <c r="D107" s="20">
        <v>100</v>
      </c>
    </row>
    <row r="108" spans="1:4" ht="12" customHeight="1">
      <c r="A108" s="20">
        <v>11</v>
      </c>
      <c r="B108" s="1" t="s">
        <v>29</v>
      </c>
      <c r="C108" s="20" t="s">
        <v>134</v>
      </c>
      <c r="D108" s="20">
        <v>100</v>
      </c>
    </row>
    <row r="109" spans="1:4" ht="12" customHeight="1">
      <c r="A109" s="20">
        <v>12</v>
      </c>
      <c r="B109" s="20" t="s">
        <v>29</v>
      </c>
      <c r="C109" s="20" t="s">
        <v>135</v>
      </c>
      <c r="D109" s="20">
        <v>100</v>
      </c>
    </row>
    <row r="110" spans="1:4" ht="12" customHeight="1">
      <c r="A110" s="20">
        <v>13</v>
      </c>
      <c r="B110" s="1"/>
      <c r="C110" s="1"/>
      <c r="D110" s="20"/>
    </row>
    <row r="111" spans="1:4" ht="12" customHeight="1">
      <c r="A111" s="20">
        <v>14</v>
      </c>
      <c r="B111" s="20"/>
      <c r="C111" s="20"/>
      <c r="D111" s="20"/>
    </row>
    <row r="112" spans="1:4" ht="12" customHeight="1">
      <c r="A112" s="20">
        <v>15</v>
      </c>
      <c r="B112" s="1"/>
      <c r="C112" s="20"/>
      <c r="D112" s="20"/>
    </row>
    <row r="113" spans="1:4" ht="12" customHeight="1">
      <c r="A113" s="20">
        <v>16</v>
      </c>
      <c r="B113" s="1"/>
      <c r="C113" s="20"/>
      <c r="D113" s="20"/>
    </row>
    <row r="114" spans="1:4" ht="12" customHeight="1">
      <c r="A114" s="20">
        <v>17</v>
      </c>
      <c r="B114" s="20"/>
      <c r="C114" s="20"/>
      <c r="D114" s="20"/>
    </row>
    <row r="115" spans="1:4" ht="12" customHeight="1">
      <c r="A115" s="20">
        <v>18</v>
      </c>
      <c r="B115" s="20"/>
      <c r="C115" s="20"/>
      <c r="D115" s="20"/>
    </row>
    <row r="116" spans="1:4" ht="12" customHeight="1">
      <c r="A116" s="20">
        <v>19</v>
      </c>
      <c r="B116" s="20"/>
      <c r="C116" s="20"/>
      <c r="D116" s="20"/>
    </row>
    <row r="117" spans="1:4" ht="12" customHeight="1">
      <c r="A117" s="20">
        <v>20</v>
      </c>
      <c r="B117" s="1"/>
      <c r="C117" s="20"/>
      <c r="D117" s="20"/>
    </row>
    <row r="118" spans="1:4" ht="12" customHeight="1">
      <c r="A118" s="20">
        <v>21</v>
      </c>
      <c r="B118" s="1"/>
      <c r="C118" s="20"/>
      <c r="D118" s="20"/>
    </row>
    <row r="119" spans="1:4" ht="12" customHeight="1">
      <c r="A119" s="20">
        <v>22</v>
      </c>
      <c r="B119" s="1"/>
      <c r="C119" s="20"/>
      <c r="D119" s="20"/>
    </row>
    <row r="120" spans="1:4" ht="12" customHeight="1">
      <c r="A120" s="20">
        <v>23</v>
      </c>
      <c r="B120" s="1"/>
      <c r="C120" s="20"/>
      <c r="D120" s="20"/>
    </row>
    <row r="121" spans="1:4" ht="12" customHeight="1">
      <c r="A121" s="20">
        <v>24</v>
      </c>
      <c r="B121" s="1"/>
      <c r="C121" s="20"/>
      <c r="D121" s="20"/>
    </row>
    <row r="122" spans="1:4" ht="12" customHeight="1">
      <c r="A122" s="20">
        <v>25</v>
      </c>
      <c r="B122" s="1"/>
      <c r="C122" s="20"/>
      <c r="D122" s="20"/>
    </row>
    <row r="123" spans="1:4" ht="12" customHeight="1">
      <c r="A123" s="20">
        <v>26</v>
      </c>
      <c r="B123" s="1"/>
      <c r="C123" s="20"/>
      <c r="D123" s="20"/>
    </row>
    <row r="124" spans="1:4" ht="12" customHeight="1">
      <c r="A124" s="20">
        <v>27</v>
      </c>
      <c r="B124" s="1"/>
      <c r="C124" s="20"/>
      <c r="D124" s="20"/>
    </row>
    <row r="125" spans="1:4" ht="12" customHeight="1">
      <c r="A125" s="20">
        <v>28</v>
      </c>
      <c r="B125" s="1"/>
      <c r="C125" s="20"/>
      <c r="D125" s="20"/>
    </row>
    <row r="126" spans="1:4" ht="12" customHeight="1">
      <c r="A126" s="20">
        <v>29</v>
      </c>
      <c r="B126" s="1"/>
      <c r="C126" s="20"/>
      <c r="D126" s="20"/>
    </row>
    <row r="127" spans="1:4" ht="12" customHeight="1">
      <c r="A127" s="20">
        <v>30</v>
      </c>
      <c r="B127" s="1"/>
      <c r="C127" s="20"/>
      <c r="D127" s="20"/>
    </row>
    <row r="128" spans="1:4" ht="12" customHeight="1">
      <c r="A128" s="20">
        <v>31</v>
      </c>
      <c r="B128" s="1"/>
      <c r="C128" s="20"/>
      <c r="D128" s="20"/>
    </row>
    <row r="129" spans="1:4" ht="12" customHeight="1">
      <c r="A129" s="20">
        <v>32</v>
      </c>
      <c r="B129" s="1"/>
      <c r="C129" s="20"/>
      <c r="D129" s="20"/>
    </row>
    <row r="130" spans="1:4" ht="12" customHeight="1">
      <c r="A130" s="20">
        <v>33</v>
      </c>
      <c r="B130" s="1"/>
      <c r="C130" s="20"/>
      <c r="D130" s="20"/>
    </row>
    <row r="131" spans="1:4" ht="12" customHeight="1">
      <c r="A131" s="20">
        <v>34</v>
      </c>
      <c r="B131" s="1"/>
      <c r="C131" s="20"/>
      <c r="D131" s="20"/>
    </row>
    <row r="132" spans="1:4" ht="12" customHeight="1">
      <c r="A132" s="20">
        <v>35</v>
      </c>
      <c r="B132" s="1"/>
      <c r="C132" s="20"/>
      <c r="D132" s="20"/>
    </row>
    <row r="134" spans="2:4" ht="12" customHeight="1">
      <c r="B134" s="21" t="s">
        <v>51</v>
      </c>
      <c r="D134" s="21">
        <f>SUM(D135:D164)</f>
        <v>100000</v>
      </c>
    </row>
    <row r="135" spans="1:4" ht="12" customHeight="1">
      <c r="A135" s="20">
        <v>1</v>
      </c>
      <c r="B135" s="1" t="s">
        <v>27</v>
      </c>
      <c r="C135" s="20" t="s">
        <v>98</v>
      </c>
      <c r="D135" s="20">
        <v>41000</v>
      </c>
    </row>
    <row r="136" spans="1:4" ht="12" customHeight="1">
      <c r="A136" s="20">
        <v>2</v>
      </c>
      <c r="B136" s="1" t="s">
        <v>124</v>
      </c>
      <c r="C136" s="20" t="s">
        <v>136</v>
      </c>
      <c r="D136" s="20">
        <v>51000</v>
      </c>
    </row>
    <row r="137" spans="1:4" ht="12" customHeight="1">
      <c r="A137" s="20">
        <v>3</v>
      </c>
      <c r="B137" s="1" t="s">
        <v>27</v>
      </c>
      <c r="C137" s="20" t="s">
        <v>45</v>
      </c>
      <c r="D137" s="20">
        <v>3100</v>
      </c>
    </row>
    <row r="138" spans="1:4" ht="12" customHeight="1">
      <c r="A138" s="20">
        <v>4</v>
      </c>
      <c r="B138" s="20" t="s">
        <v>11</v>
      </c>
      <c r="C138" s="20" t="s">
        <v>137</v>
      </c>
      <c r="D138" s="20">
        <v>1100</v>
      </c>
    </row>
    <row r="139" spans="1:4" ht="12" customHeight="1">
      <c r="A139" s="20">
        <v>5</v>
      </c>
      <c r="B139" s="20" t="s">
        <v>11</v>
      </c>
      <c r="C139" s="20" t="s">
        <v>44</v>
      </c>
      <c r="D139" s="20">
        <v>1100</v>
      </c>
    </row>
    <row r="140" spans="1:4" ht="12" customHeight="1">
      <c r="A140" s="20">
        <v>6</v>
      </c>
      <c r="B140" s="1" t="s">
        <v>11</v>
      </c>
      <c r="C140" s="20" t="s">
        <v>138</v>
      </c>
      <c r="D140" s="20">
        <v>100</v>
      </c>
    </row>
    <row r="141" spans="1:4" ht="12" customHeight="1">
      <c r="A141" s="20">
        <v>7</v>
      </c>
      <c r="B141" s="1" t="s">
        <v>27</v>
      </c>
      <c r="C141" s="20" t="s">
        <v>139</v>
      </c>
      <c r="D141" s="20">
        <v>1300</v>
      </c>
    </row>
    <row r="142" spans="1:4" ht="12" customHeight="1">
      <c r="A142" s="20">
        <v>8</v>
      </c>
      <c r="B142" s="1" t="s">
        <v>140</v>
      </c>
      <c r="C142" s="20" t="s">
        <v>141</v>
      </c>
      <c r="D142" s="20">
        <v>100</v>
      </c>
    </row>
    <row r="143" spans="1:4" ht="12" customHeight="1">
      <c r="A143" s="20">
        <v>9</v>
      </c>
      <c r="B143" s="20" t="s">
        <v>140</v>
      </c>
      <c r="C143" s="20" t="s">
        <v>142</v>
      </c>
      <c r="D143" s="20">
        <v>100</v>
      </c>
    </row>
    <row r="144" spans="1:4" ht="12" customHeight="1">
      <c r="A144" s="20">
        <v>10</v>
      </c>
      <c r="B144" s="1" t="s">
        <v>140</v>
      </c>
      <c r="C144" s="1" t="s">
        <v>143</v>
      </c>
      <c r="D144" s="20">
        <v>100</v>
      </c>
    </row>
    <row r="145" spans="1:4" ht="12" customHeight="1">
      <c r="A145" s="20">
        <v>11</v>
      </c>
      <c r="B145" s="1" t="s">
        <v>29</v>
      </c>
      <c r="C145" s="20" t="s">
        <v>127</v>
      </c>
      <c r="D145" s="20">
        <v>100</v>
      </c>
    </row>
    <row r="146" spans="1:4" ht="12" customHeight="1">
      <c r="A146" s="20">
        <v>12</v>
      </c>
      <c r="B146" s="20" t="s">
        <v>27</v>
      </c>
      <c r="C146" s="20" t="s">
        <v>63</v>
      </c>
      <c r="D146" s="20">
        <v>100</v>
      </c>
    </row>
    <row r="147" spans="1:4" ht="12" customHeight="1">
      <c r="A147" s="20">
        <v>13</v>
      </c>
      <c r="B147" s="1" t="s">
        <v>28</v>
      </c>
      <c r="C147" s="1" t="s">
        <v>144</v>
      </c>
      <c r="D147" s="20">
        <v>100</v>
      </c>
    </row>
    <row r="148" spans="1:4" ht="12" customHeight="1">
      <c r="A148" s="20">
        <v>14</v>
      </c>
      <c r="B148" s="20" t="s">
        <v>97</v>
      </c>
      <c r="C148" s="20" t="s">
        <v>145</v>
      </c>
      <c r="D148" s="20">
        <v>100</v>
      </c>
    </row>
    <row r="149" spans="1:4" ht="12" customHeight="1">
      <c r="A149" s="20">
        <v>15</v>
      </c>
      <c r="B149" s="1" t="s">
        <v>146</v>
      </c>
      <c r="C149" s="20" t="s">
        <v>147</v>
      </c>
      <c r="D149" s="20">
        <v>100</v>
      </c>
    </row>
    <row r="150" spans="1:4" ht="12" customHeight="1">
      <c r="A150" s="20">
        <v>16</v>
      </c>
      <c r="B150" s="1" t="s">
        <v>29</v>
      </c>
      <c r="C150" s="20" t="s">
        <v>148</v>
      </c>
      <c r="D150" s="20">
        <v>100</v>
      </c>
    </row>
    <row r="151" spans="1:4" ht="12" customHeight="1">
      <c r="A151" s="20">
        <v>17</v>
      </c>
      <c r="B151" s="20" t="s">
        <v>29</v>
      </c>
      <c r="C151" s="20" t="s">
        <v>149</v>
      </c>
      <c r="D151" s="20">
        <v>100</v>
      </c>
    </row>
    <row r="152" spans="1:4" ht="12" customHeight="1">
      <c r="A152" s="20">
        <v>18</v>
      </c>
      <c r="B152" s="20" t="s">
        <v>29</v>
      </c>
      <c r="C152" s="20" t="s">
        <v>150</v>
      </c>
      <c r="D152" s="20">
        <v>100</v>
      </c>
    </row>
    <row r="153" spans="1:4" ht="12" customHeight="1">
      <c r="A153" s="20">
        <v>19</v>
      </c>
      <c r="B153" s="20" t="s">
        <v>97</v>
      </c>
      <c r="C153" s="20" t="s">
        <v>151</v>
      </c>
      <c r="D153" s="20">
        <v>100</v>
      </c>
    </row>
    <row r="154" spans="1:4" ht="12" customHeight="1">
      <c r="A154" s="20">
        <v>20</v>
      </c>
      <c r="B154" s="25" t="s">
        <v>140</v>
      </c>
      <c r="C154" s="20" t="s">
        <v>152</v>
      </c>
      <c r="D154" s="20">
        <v>100</v>
      </c>
    </row>
    <row r="155" spans="1:4" ht="12" customHeight="1">
      <c r="A155" s="20">
        <v>21</v>
      </c>
      <c r="B155" s="1"/>
      <c r="C155" s="20"/>
      <c r="D155" s="20"/>
    </row>
    <row r="156" spans="1:4" ht="12" customHeight="1">
      <c r="A156" s="20">
        <v>22</v>
      </c>
      <c r="B156" s="1"/>
      <c r="C156" s="20"/>
      <c r="D156" s="20"/>
    </row>
    <row r="157" spans="1:4" ht="12" customHeight="1">
      <c r="A157" s="20">
        <v>23</v>
      </c>
      <c r="B157" s="1"/>
      <c r="C157" s="20"/>
      <c r="D157" s="20"/>
    </row>
    <row r="158" spans="1:4" ht="12" customHeight="1">
      <c r="A158" s="20">
        <v>24</v>
      </c>
      <c r="B158" s="1"/>
      <c r="C158" s="20"/>
      <c r="D158" s="20"/>
    </row>
    <row r="159" spans="1:4" ht="12" customHeight="1">
      <c r="A159" s="20">
        <v>25</v>
      </c>
      <c r="B159" s="1"/>
      <c r="C159" s="20"/>
      <c r="D159" s="20"/>
    </row>
    <row r="160" spans="1:4" ht="12" customHeight="1">
      <c r="A160" s="20">
        <v>26</v>
      </c>
      <c r="B160" s="1"/>
      <c r="C160" s="20"/>
      <c r="D160" s="20"/>
    </row>
    <row r="161" spans="1:4" ht="12" customHeight="1">
      <c r="A161" s="20">
        <v>27</v>
      </c>
      <c r="B161" s="1"/>
      <c r="C161" s="20"/>
      <c r="D161" s="20"/>
    </row>
    <row r="162" spans="1:4" ht="12" customHeight="1">
      <c r="A162" s="20">
        <v>28</v>
      </c>
      <c r="B162" s="1"/>
      <c r="C162" s="20"/>
      <c r="D162" s="20"/>
    </row>
    <row r="163" spans="1:4" ht="12" customHeight="1">
      <c r="A163" s="20">
        <v>29</v>
      </c>
      <c r="B163" s="1"/>
      <c r="C163" s="20"/>
      <c r="D163" s="20"/>
    </row>
    <row r="164" spans="1:4" ht="12" customHeight="1">
      <c r="A164" s="20">
        <v>30</v>
      </c>
      <c r="B164" s="1"/>
      <c r="C164" s="20"/>
      <c r="D164" s="20"/>
    </row>
    <row r="166" spans="2:4" ht="12" customHeight="1">
      <c r="B166" s="21" t="s">
        <v>53</v>
      </c>
      <c r="D166" s="21">
        <f>SUM(D167:D197)</f>
        <v>100000</v>
      </c>
    </row>
    <row r="167" spans="1:4" ht="12" customHeight="1">
      <c r="A167" s="20">
        <v>1</v>
      </c>
      <c r="B167" s="1" t="s">
        <v>153</v>
      </c>
      <c r="C167" s="20" t="s">
        <v>154</v>
      </c>
      <c r="D167" s="20">
        <v>10000</v>
      </c>
    </row>
    <row r="168" spans="1:4" ht="12" customHeight="1">
      <c r="A168" s="20">
        <v>2</v>
      </c>
      <c r="B168" s="1" t="s">
        <v>46</v>
      </c>
      <c r="C168" s="20" t="s">
        <v>155</v>
      </c>
      <c r="D168" s="20">
        <v>27000</v>
      </c>
    </row>
    <row r="169" spans="1:4" ht="12" customHeight="1">
      <c r="A169" s="20">
        <v>3</v>
      </c>
      <c r="B169" s="1" t="s">
        <v>27</v>
      </c>
      <c r="C169" s="20" t="s">
        <v>107</v>
      </c>
      <c r="D169" s="20">
        <v>27000</v>
      </c>
    </row>
    <row r="170" spans="1:4" ht="12" customHeight="1">
      <c r="A170" s="20">
        <v>4</v>
      </c>
      <c r="B170" s="20" t="s">
        <v>124</v>
      </c>
      <c r="C170" s="20" t="s">
        <v>136</v>
      </c>
      <c r="D170" s="20">
        <v>22000</v>
      </c>
    </row>
    <row r="171" spans="1:4" ht="12" customHeight="1">
      <c r="A171" s="20">
        <v>5</v>
      </c>
      <c r="B171" s="20" t="s">
        <v>27</v>
      </c>
      <c r="C171" s="20" t="s">
        <v>156</v>
      </c>
      <c r="D171" s="20">
        <v>8000</v>
      </c>
    </row>
    <row r="172" spans="1:4" ht="12" customHeight="1">
      <c r="A172" s="20">
        <v>6</v>
      </c>
      <c r="B172" s="1" t="s">
        <v>157</v>
      </c>
      <c r="C172" s="20" t="s">
        <v>158</v>
      </c>
      <c r="D172" s="20">
        <v>2000</v>
      </c>
    </row>
    <row r="173" spans="1:4" ht="12" customHeight="1">
      <c r="A173" s="20">
        <v>7</v>
      </c>
      <c r="B173" s="1" t="s">
        <v>29</v>
      </c>
      <c r="C173" s="20" t="s">
        <v>159</v>
      </c>
      <c r="D173" s="20">
        <v>1000</v>
      </c>
    </row>
    <row r="174" spans="1:4" ht="12" customHeight="1">
      <c r="A174" s="20">
        <v>8</v>
      </c>
      <c r="B174" s="1" t="s">
        <v>11</v>
      </c>
      <c r="C174" s="20" t="s">
        <v>160</v>
      </c>
      <c r="D174" s="20">
        <v>200</v>
      </c>
    </row>
    <row r="175" spans="1:4" ht="12" customHeight="1">
      <c r="A175" s="20">
        <v>9</v>
      </c>
      <c r="B175" s="20" t="s">
        <v>83</v>
      </c>
      <c r="C175" s="20" t="s">
        <v>161</v>
      </c>
      <c r="D175" s="20">
        <v>200</v>
      </c>
    </row>
    <row r="176" spans="1:4" ht="12" customHeight="1">
      <c r="A176" s="20">
        <v>10</v>
      </c>
      <c r="B176" s="1" t="s">
        <v>97</v>
      </c>
      <c r="C176" s="1" t="s">
        <v>162</v>
      </c>
      <c r="D176" s="20">
        <v>1000</v>
      </c>
    </row>
    <row r="177" spans="1:4" ht="12" customHeight="1">
      <c r="A177" s="20">
        <v>11</v>
      </c>
      <c r="B177" s="1" t="s">
        <v>153</v>
      </c>
      <c r="C177" s="20" t="s">
        <v>163</v>
      </c>
      <c r="D177" s="20">
        <v>200</v>
      </c>
    </row>
    <row r="178" spans="1:4" ht="12" customHeight="1">
      <c r="A178" s="20">
        <v>12</v>
      </c>
      <c r="B178" s="20" t="s">
        <v>83</v>
      </c>
      <c r="C178" s="20" t="s">
        <v>86</v>
      </c>
      <c r="D178" s="20">
        <v>1000</v>
      </c>
    </row>
    <row r="179" spans="1:4" ht="12" customHeight="1">
      <c r="A179" s="20">
        <v>13</v>
      </c>
      <c r="B179" s="1" t="s">
        <v>11</v>
      </c>
      <c r="C179" s="1" t="s">
        <v>164</v>
      </c>
      <c r="D179" s="20">
        <v>100</v>
      </c>
    </row>
    <row r="180" spans="1:4" ht="12" customHeight="1">
      <c r="A180" s="20">
        <v>14</v>
      </c>
      <c r="B180" s="20" t="s">
        <v>83</v>
      </c>
      <c r="C180" s="20" t="s">
        <v>165</v>
      </c>
      <c r="D180" s="20">
        <v>100</v>
      </c>
    </row>
    <row r="181" spans="1:4" ht="12" customHeight="1">
      <c r="A181" s="20">
        <v>15</v>
      </c>
      <c r="B181" s="1" t="s">
        <v>27</v>
      </c>
      <c r="C181" s="20" t="s">
        <v>167</v>
      </c>
      <c r="D181" s="20">
        <v>100</v>
      </c>
    </row>
    <row r="182" spans="1:4" ht="12" customHeight="1">
      <c r="A182" s="20">
        <v>16</v>
      </c>
      <c r="B182" s="1" t="s">
        <v>46</v>
      </c>
      <c r="C182" s="20" t="s">
        <v>166</v>
      </c>
      <c r="D182" s="20">
        <v>100</v>
      </c>
    </row>
    <row r="183" spans="1:4" ht="12" customHeight="1">
      <c r="A183" s="20">
        <v>17</v>
      </c>
      <c r="B183" s="20"/>
      <c r="C183" s="20"/>
      <c r="D183" s="20"/>
    </row>
    <row r="184" spans="1:4" ht="12" customHeight="1">
      <c r="A184" s="20">
        <v>18</v>
      </c>
      <c r="B184" s="20"/>
      <c r="C184" s="20"/>
      <c r="D184" s="20"/>
    </row>
    <row r="185" spans="1:4" ht="12" customHeight="1">
      <c r="A185" s="20">
        <v>19</v>
      </c>
      <c r="B185" s="20"/>
      <c r="C185" s="20"/>
      <c r="D185" s="20"/>
    </row>
    <row r="186" spans="1:4" ht="12" customHeight="1">
      <c r="A186" s="20">
        <v>20</v>
      </c>
      <c r="B186" s="25"/>
      <c r="C186" s="20"/>
      <c r="D186" s="20"/>
    </row>
    <row r="187" spans="1:4" ht="12" customHeight="1">
      <c r="A187" s="20">
        <v>21</v>
      </c>
      <c r="B187" s="1"/>
      <c r="C187" s="20"/>
      <c r="D187" s="20"/>
    </row>
    <row r="188" spans="1:4" ht="12" customHeight="1">
      <c r="A188" s="20">
        <v>22</v>
      </c>
      <c r="B188" s="1"/>
      <c r="C188" s="20"/>
      <c r="D188" s="20"/>
    </row>
    <row r="189" spans="1:4" ht="12" customHeight="1">
      <c r="A189" s="20">
        <v>23</v>
      </c>
      <c r="B189" s="1"/>
      <c r="C189" s="20"/>
      <c r="D189" s="20"/>
    </row>
    <row r="190" spans="1:4" ht="12" customHeight="1">
      <c r="A190" s="20">
        <v>24</v>
      </c>
      <c r="B190" s="1"/>
      <c r="C190" s="20"/>
      <c r="D190" s="20"/>
    </row>
    <row r="191" spans="1:4" ht="12" customHeight="1">
      <c r="A191" s="20">
        <v>25</v>
      </c>
      <c r="B191" s="1"/>
      <c r="C191" s="20"/>
      <c r="D191" s="20"/>
    </row>
    <row r="192" spans="1:4" ht="12" customHeight="1">
      <c r="A192" s="20">
        <v>26</v>
      </c>
      <c r="B192" s="1"/>
      <c r="C192" s="20"/>
      <c r="D192" s="20"/>
    </row>
    <row r="193" spans="1:4" ht="12" customHeight="1">
      <c r="A193" s="20">
        <v>27</v>
      </c>
      <c r="B193" s="1"/>
      <c r="C193" s="20"/>
      <c r="D193" s="20"/>
    </row>
    <row r="194" spans="1:4" ht="12" customHeight="1">
      <c r="A194" s="20">
        <v>28</v>
      </c>
      <c r="B194" s="1"/>
      <c r="C194" s="20"/>
      <c r="D194" s="20"/>
    </row>
    <row r="195" spans="1:4" ht="12" customHeight="1">
      <c r="A195" s="20">
        <v>29</v>
      </c>
      <c r="B195" s="1"/>
      <c r="C195" s="20"/>
      <c r="D195" s="20"/>
    </row>
    <row r="196" spans="1:4" ht="12" customHeight="1">
      <c r="A196" s="20">
        <v>30</v>
      </c>
      <c r="B196" s="1"/>
      <c r="C196" s="20"/>
      <c r="D196" s="20"/>
    </row>
    <row r="197" spans="1:4" ht="12" customHeight="1">
      <c r="A197" s="24"/>
      <c r="B197" s="24"/>
      <c r="C197" s="24"/>
      <c r="D197" s="24"/>
    </row>
    <row r="198" spans="2:4" ht="12" customHeight="1">
      <c r="B198" s="21" t="s">
        <v>23</v>
      </c>
      <c r="D198" s="21">
        <f>SUM(D199:D228)</f>
        <v>100000</v>
      </c>
    </row>
    <row r="199" spans="1:4" ht="12" customHeight="1">
      <c r="A199" s="20">
        <v>1</v>
      </c>
      <c r="B199" s="1" t="s">
        <v>124</v>
      </c>
      <c r="C199" s="20" t="s">
        <v>182</v>
      </c>
      <c r="D199" s="20">
        <v>2400</v>
      </c>
    </row>
    <row r="200" spans="1:4" ht="12" customHeight="1">
      <c r="A200" s="20">
        <v>2</v>
      </c>
      <c r="B200" s="1" t="s">
        <v>27</v>
      </c>
      <c r="C200" s="20" t="s">
        <v>32</v>
      </c>
      <c r="D200" s="20">
        <v>40200</v>
      </c>
    </row>
    <row r="201" spans="1:4" ht="12" customHeight="1">
      <c r="A201" s="20">
        <v>3</v>
      </c>
      <c r="B201" s="1" t="s">
        <v>27</v>
      </c>
      <c r="C201" s="20" t="s">
        <v>168</v>
      </c>
      <c r="D201" s="20">
        <v>20200</v>
      </c>
    </row>
    <row r="202" spans="1:4" ht="12" customHeight="1">
      <c r="A202" s="20">
        <v>4</v>
      </c>
      <c r="B202" s="20" t="s">
        <v>27</v>
      </c>
      <c r="C202" s="20" t="s">
        <v>99</v>
      </c>
      <c r="D202" s="20">
        <v>4800</v>
      </c>
    </row>
    <row r="203" spans="1:4" ht="12" customHeight="1">
      <c r="A203" s="20">
        <v>5</v>
      </c>
      <c r="B203" s="20" t="s">
        <v>27</v>
      </c>
      <c r="C203" s="20" t="s">
        <v>107</v>
      </c>
      <c r="D203" s="20">
        <v>100</v>
      </c>
    </row>
    <row r="204" spans="1:4" ht="12" customHeight="1">
      <c r="A204" s="20">
        <v>6</v>
      </c>
      <c r="B204" s="1" t="s">
        <v>27</v>
      </c>
      <c r="C204" s="20" t="s">
        <v>169</v>
      </c>
      <c r="D204" s="20">
        <v>100</v>
      </c>
    </row>
    <row r="205" spans="1:4" ht="12" customHeight="1">
      <c r="A205" s="20">
        <v>7</v>
      </c>
      <c r="B205" s="1" t="s">
        <v>27</v>
      </c>
      <c r="C205" s="20" t="s">
        <v>98</v>
      </c>
      <c r="D205" s="20">
        <v>100</v>
      </c>
    </row>
    <row r="206" spans="1:4" ht="12" customHeight="1">
      <c r="A206" s="20">
        <v>8</v>
      </c>
      <c r="B206" s="1" t="s">
        <v>27</v>
      </c>
      <c r="C206" s="20" t="s">
        <v>103</v>
      </c>
      <c r="D206" s="20">
        <v>100</v>
      </c>
    </row>
    <row r="207" spans="1:4" ht="12" customHeight="1">
      <c r="A207" s="20">
        <v>9</v>
      </c>
      <c r="B207" s="20" t="s">
        <v>170</v>
      </c>
      <c r="C207" s="20" t="s">
        <v>171</v>
      </c>
      <c r="D207" s="20">
        <v>20300</v>
      </c>
    </row>
    <row r="208" spans="1:4" ht="12" customHeight="1">
      <c r="A208" s="20">
        <v>10</v>
      </c>
      <c r="B208" s="1" t="s">
        <v>170</v>
      </c>
      <c r="C208" s="1" t="s">
        <v>172</v>
      </c>
      <c r="D208" s="20">
        <v>1000</v>
      </c>
    </row>
    <row r="209" spans="1:4" ht="12" customHeight="1">
      <c r="A209" s="20">
        <v>11</v>
      </c>
      <c r="B209" s="1" t="s">
        <v>173</v>
      </c>
      <c r="C209" s="20" t="s">
        <v>174</v>
      </c>
      <c r="D209" s="20">
        <v>3100</v>
      </c>
    </row>
    <row r="210" spans="1:4" ht="12" customHeight="1">
      <c r="A210" s="20">
        <v>12</v>
      </c>
      <c r="B210" s="20" t="s">
        <v>97</v>
      </c>
      <c r="C210" s="20" t="s">
        <v>175</v>
      </c>
      <c r="D210" s="20">
        <v>500</v>
      </c>
    </row>
    <row r="211" spans="1:4" ht="12" customHeight="1">
      <c r="A211" s="20">
        <v>13</v>
      </c>
      <c r="B211" s="1" t="s">
        <v>97</v>
      </c>
      <c r="C211" s="1" t="s">
        <v>176</v>
      </c>
      <c r="D211" s="20">
        <v>100</v>
      </c>
    </row>
    <row r="212" spans="1:4" ht="12" customHeight="1">
      <c r="A212" s="20">
        <v>14</v>
      </c>
      <c r="B212" s="20" t="s">
        <v>11</v>
      </c>
      <c r="C212" s="20" t="s">
        <v>177</v>
      </c>
      <c r="D212" s="20">
        <v>3000</v>
      </c>
    </row>
    <row r="213" spans="1:4" ht="12" customHeight="1">
      <c r="A213" s="20">
        <v>15</v>
      </c>
      <c r="B213" s="1" t="s">
        <v>11</v>
      </c>
      <c r="C213" s="20" t="s">
        <v>37</v>
      </c>
      <c r="D213" s="20">
        <v>900</v>
      </c>
    </row>
    <row r="214" spans="1:4" ht="12" customHeight="1">
      <c r="A214" s="20">
        <v>16</v>
      </c>
      <c r="B214" s="1" t="s">
        <v>11</v>
      </c>
      <c r="C214" s="20" t="s">
        <v>178</v>
      </c>
      <c r="D214" s="20">
        <v>100</v>
      </c>
    </row>
    <row r="215" spans="1:4" ht="12" customHeight="1">
      <c r="A215" s="20">
        <v>17</v>
      </c>
      <c r="B215" s="20" t="s">
        <v>87</v>
      </c>
      <c r="C215" s="20" t="s">
        <v>154</v>
      </c>
      <c r="D215" s="20">
        <v>1800</v>
      </c>
    </row>
    <row r="216" spans="1:4" ht="12" customHeight="1">
      <c r="A216" s="20">
        <v>18</v>
      </c>
      <c r="B216" s="20" t="s">
        <v>29</v>
      </c>
      <c r="C216" s="20" t="s">
        <v>127</v>
      </c>
      <c r="D216" s="20">
        <v>100</v>
      </c>
    </row>
    <row r="217" spans="1:4" ht="12" customHeight="1">
      <c r="A217" s="20">
        <v>19</v>
      </c>
      <c r="B217" s="20" t="s">
        <v>29</v>
      </c>
      <c r="C217" s="20" t="s">
        <v>102</v>
      </c>
      <c r="D217" s="20">
        <v>500</v>
      </c>
    </row>
    <row r="218" spans="1:4" ht="12" customHeight="1">
      <c r="A218" s="20">
        <v>20</v>
      </c>
      <c r="B218" s="25" t="s">
        <v>28</v>
      </c>
      <c r="C218" s="20" t="s">
        <v>179</v>
      </c>
      <c r="D218" s="20">
        <v>100</v>
      </c>
    </row>
    <row r="219" spans="1:4" ht="12" customHeight="1">
      <c r="A219" s="20">
        <v>21</v>
      </c>
      <c r="B219" s="1" t="s">
        <v>27</v>
      </c>
      <c r="C219" s="20" t="s">
        <v>180</v>
      </c>
      <c r="D219" s="20">
        <v>100</v>
      </c>
    </row>
    <row r="220" spans="1:4" ht="12" customHeight="1">
      <c r="A220" s="20">
        <v>22</v>
      </c>
      <c r="B220" s="1" t="s">
        <v>27</v>
      </c>
      <c r="C220" s="20" t="s">
        <v>82</v>
      </c>
      <c r="D220" s="20">
        <v>100</v>
      </c>
    </row>
    <row r="221" spans="1:4" ht="12" customHeight="1">
      <c r="A221" s="20">
        <v>23</v>
      </c>
      <c r="B221" s="1" t="s">
        <v>27</v>
      </c>
      <c r="C221" s="20" t="s">
        <v>181</v>
      </c>
      <c r="D221" s="20">
        <v>100</v>
      </c>
    </row>
    <row r="222" spans="1:4" ht="12" customHeight="1">
      <c r="A222" s="20">
        <v>24</v>
      </c>
      <c r="B222" s="1" t="s">
        <v>27</v>
      </c>
      <c r="C222" s="20" t="s">
        <v>45</v>
      </c>
      <c r="D222" s="20">
        <v>100</v>
      </c>
    </row>
    <row r="223" spans="1:4" ht="12" customHeight="1">
      <c r="A223" s="20">
        <v>25</v>
      </c>
      <c r="B223" s="1" t="s">
        <v>97</v>
      </c>
      <c r="C223" s="20" t="s">
        <v>81</v>
      </c>
      <c r="D223" s="20">
        <v>100</v>
      </c>
    </row>
    <row r="224" spans="1:4" ht="12" customHeight="1">
      <c r="A224" s="20">
        <v>26</v>
      </c>
      <c r="B224" s="1"/>
      <c r="C224" s="20"/>
      <c r="D224" s="20"/>
    </row>
    <row r="225" spans="1:4" ht="12" customHeight="1">
      <c r="A225" s="20">
        <v>27</v>
      </c>
      <c r="B225" s="1"/>
      <c r="C225" s="20"/>
      <c r="D225" s="20"/>
    </row>
    <row r="226" spans="1:4" ht="12" customHeight="1">
      <c r="A226" s="20">
        <v>28</v>
      </c>
      <c r="B226" s="1"/>
      <c r="C226" s="20"/>
      <c r="D226" s="20"/>
    </row>
    <row r="227" spans="1:4" ht="12" customHeight="1">
      <c r="A227" s="20">
        <v>29</v>
      </c>
      <c r="B227" s="1"/>
      <c r="C227" s="20"/>
      <c r="D227" s="20"/>
    </row>
    <row r="228" spans="1:4" ht="12" customHeight="1">
      <c r="A228" s="20">
        <v>30</v>
      </c>
      <c r="B228" s="1"/>
      <c r="C228" s="20"/>
      <c r="D228" s="20"/>
    </row>
    <row r="229" ht="12" customHeight="1">
      <c r="B229" s="26"/>
    </row>
    <row r="230" spans="2:4" ht="12" customHeight="1">
      <c r="B230" s="26" t="s">
        <v>24</v>
      </c>
      <c r="D230" s="21">
        <f>SUM(D231:D260)</f>
        <v>100000</v>
      </c>
    </row>
    <row r="231" spans="1:4" ht="12" customHeight="1">
      <c r="A231" s="20">
        <v>1</v>
      </c>
      <c r="B231" s="25" t="s">
        <v>27</v>
      </c>
      <c r="C231" s="20" t="s">
        <v>183</v>
      </c>
      <c r="D231" s="20">
        <v>300</v>
      </c>
    </row>
    <row r="232" spans="1:4" ht="12" customHeight="1">
      <c r="A232" s="20">
        <v>2</v>
      </c>
      <c r="B232" s="25" t="s">
        <v>27</v>
      </c>
      <c r="C232" s="20" t="s">
        <v>184</v>
      </c>
      <c r="D232" s="20">
        <v>300</v>
      </c>
    </row>
    <row r="233" spans="1:4" ht="12" customHeight="1">
      <c r="A233" s="20">
        <v>3</v>
      </c>
      <c r="B233" s="25" t="s">
        <v>27</v>
      </c>
      <c r="C233" s="1" t="s">
        <v>185</v>
      </c>
      <c r="D233" s="20">
        <v>300</v>
      </c>
    </row>
    <row r="234" spans="1:4" ht="12" customHeight="1">
      <c r="A234" s="20">
        <v>4</v>
      </c>
      <c r="B234" s="25" t="s">
        <v>27</v>
      </c>
      <c r="C234" s="20" t="s">
        <v>99</v>
      </c>
      <c r="D234" s="20">
        <v>300</v>
      </c>
    </row>
    <row r="235" spans="1:4" ht="12" customHeight="1">
      <c r="A235" s="20">
        <v>5</v>
      </c>
      <c r="B235" s="25" t="s">
        <v>11</v>
      </c>
      <c r="C235" s="20" t="s">
        <v>178</v>
      </c>
      <c r="D235" s="20">
        <v>300</v>
      </c>
    </row>
    <row r="236" spans="1:4" ht="12" customHeight="1">
      <c r="A236" s="20">
        <v>6</v>
      </c>
      <c r="B236" s="15" t="s">
        <v>27</v>
      </c>
      <c r="C236" s="1" t="s">
        <v>107</v>
      </c>
      <c r="D236" s="20">
        <v>300</v>
      </c>
    </row>
    <row r="237" spans="1:4" ht="12" customHeight="1">
      <c r="A237" s="20">
        <v>7</v>
      </c>
      <c r="B237" s="15" t="s">
        <v>29</v>
      </c>
      <c r="C237" s="1" t="s">
        <v>186</v>
      </c>
      <c r="D237" s="20">
        <v>300</v>
      </c>
    </row>
    <row r="238" spans="1:4" ht="12" customHeight="1">
      <c r="A238" s="20">
        <v>8</v>
      </c>
      <c r="B238" s="25" t="s">
        <v>27</v>
      </c>
      <c r="C238" s="20" t="s">
        <v>187</v>
      </c>
      <c r="D238" s="20">
        <v>300</v>
      </c>
    </row>
    <row r="239" spans="1:4" ht="12" customHeight="1">
      <c r="A239" s="20">
        <v>9</v>
      </c>
      <c r="B239" s="25" t="s">
        <v>29</v>
      </c>
      <c r="C239" s="20" t="s">
        <v>127</v>
      </c>
      <c r="D239" s="20">
        <v>300</v>
      </c>
    </row>
    <row r="240" spans="1:4" ht="12" customHeight="1">
      <c r="A240" s="20">
        <v>10</v>
      </c>
      <c r="B240" s="25" t="s">
        <v>27</v>
      </c>
      <c r="C240" s="20" t="s">
        <v>188</v>
      </c>
      <c r="D240" s="20">
        <v>300</v>
      </c>
    </row>
    <row r="241" spans="1:4" ht="12" customHeight="1">
      <c r="A241" s="20">
        <v>11</v>
      </c>
      <c r="B241" s="25" t="s">
        <v>27</v>
      </c>
      <c r="C241" s="20" t="s">
        <v>98</v>
      </c>
      <c r="D241" s="20">
        <v>42100</v>
      </c>
    </row>
    <row r="242" spans="1:4" ht="12" customHeight="1">
      <c r="A242" s="20">
        <v>12</v>
      </c>
      <c r="B242" s="15" t="s">
        <v>27</v>
      </c>
      <c r="C242" s="1" t="s">
        <v>180</v>
      </c>
      <c r="D242" s="20">
        <v>52200</v>
      </c>
    </row>
    <row r="243" spans="1:4" ht="12" customHeight="1">
      <c r="A243" s="20">
        <v>13</v>
      </c>
      <c r="B243" s="25" t="s">
        <v>170</v>
      </c>
      <c r="C243" s="20" t="s">
        <v>189</v>
      </c>
      <c r="D243" s="20">
        <v>300</v>
      </c>
    </row>
    <row r="244" spans="1:4" ht="12" customHeight="1">
      <c r="A244" s="20">
        <v>14</v>
      </c>
      <c r="B244" s="25" t="s">
        <v>87</v>
      </c>
      <c r="C244" s="20" t="s">
        <v>111</v>
      </c>
      <c r="D244" s="20">
        <v>300</v>
      </c>
    </row>
    <row r="245" spans="1:4" ht="12" customHeight="1">
      <c r="A245" s="20">
        <v>15</v>
      </c>
      <c r="B245" s="25" t="s">
        <v>29</v>
      </c>
      <c r="C245" s="20" t="s">
        <v>121</v>
      </c>
      <c r="D245" s="20">
        <v>300</v>
      </c>
    </row>
    <row r="246" spans="1:4" ht="12" customHeight="1">
      <c r="A246" s="20">
        <v>16</v>
      </c>
      <c r="B246" s="25" t="s">
        <v>27</v>
      </c>
      <c r="C246" s="20" t="s">
        <v>181</v>
      </c>
      <c r="D246" s="20">
        <v>300</v>
      </c>
    </row>
    <row r="247" spans="1:4" ht="12" customHeight="1">
      <c r="A247" s="20">
        <v>17</v>
      </c>
      <c r="B247" s="25" t="s">
        <v>27</v>
      </c>
      <c r="C247" s="20" t="s">
        <v>190</v>
      </c>
      <c r="D247" s="20">
        <v>300</v>
      </c>
    </row>
    <row r="248" spans="1:4" ht="12" customHeight="1">
      <c r="A248" s="20">
        <v>18</v>
      </c>
      <c r="B248" s="25" t="s">
        <v>191</v>
      </c>
      <c r="C248" s="20" t="s">
        <v>192</v>
      </c>
      <c r="D248" s="20">
        <v>100</v>
      </c>
    </row>
    <row r="249" spans="1:4" ht="12" customHeight="1">
      <c r="A249" s="20">
        <v>19</v>
      </c>
      <c r="B249" s="25" t="s">
        <v>97</v>
      </c>
      <c r="C249" s="20" t="s">
        <v>175</v>
      </c>
      <c r="D249" s="20">
        <v>300</v>
      </c>
    </row>
    <row r="250" spans="1:4" ht="12" customHeight="1">
      <c r="A250" s="20">
        <v>20</v>
      </c>
      <c r="B250" s="25" t="s">
        <v>27</v>
      </c>
      <c r="C250" s="20" t="s">
        <v>193</v>
      </c>
      <c r="D250" s="20">
        <v>100</v>
      </c>
    </row>
    <row r="251" spans="1:4" ht="12" customHeight="1">
      <c r="A251" s="20">
        <v>21</v>
      </c>
      <c r="B251" s="1" t="s">
        <v>29</v>
      </c>
      <c r="C251" s="20" t="s">
        <v>194</v>
      </c>
      <c r="D251" s="20">
        <v>100</v>
      </c>
    </row>
    <row r="252" spans="1:4" ht="12" customHeight="1">
      <c r="A252" s="20">
        <v>22</v>
      </c>
      <c r="B252" s="1" t="s">
        <v>195</v>
      </c>
      <c r="C252" s="20" t="s">
        <v>196</v>
      </c>
      <c r="D252" s="20">
        <v>100</v>
      </c>
    </row>
    <row r="253" spans="1:4" ht="12" customHeight="1">
      <c r="A253" s="20">
        <v>23</v>
      </c>
      <c r="B253" s="1" t="s">
        <v>170</v>
      </c>
      <c r="C253" s="20" t="s">
        <v>172</v>
      </c>
      <c r="D253" s="20">
        <v>100</v>
      </c>
    </row>
    <row r="254" spans="1:4" ht="12" customHeight="1">
      <c r="A254" s="20">
        <v>24</v>
      </c>
      <c r="B254" s="1" t="s">
        <v>97</v>
      </c>
      <c r="C254" s="20" t="s">
        <v>197</v>
      </c>
      <c r="D254" s="20">
        <v>100</v>
      </c>
    </row>
    <row r="255" spans="1:4" ht="12" customHeight="1">
      <c r="A255" s="20">
        <v>25</v>
      </c>
      <c r="B255" s="1" t="s">
        <v>146</v>
      </c>
      <c r="C255" s="20" t="s">
        <v>198</v>
      </c>
      <c r="D255" s="20">
        <v>100</v>
      </c>
    </row>
    <row r="256" spans="1:4" ht="12" customHeight="1">
      <c r="A256" s="20">
        <v>26</v>
      </c>
      <c r="B256" s="1" t="s">
        <v>140</v>
      </c>
      <c r="C256" s="20" t="s">
        <v>199</v>
      </c>
      <c r="D256" s="20">
        <v>100</v>
      </c>
    </row>
    <row r="257" spans="1:4" ht="12" customHeight="1">
      <c r="A257" s="20">
        <v>27</v>
      </c>
      <c r="B257" s="1" t="s">
        <v>28</v>
      </c>
      <c r="C257" s="20" t="s">
        <v>200</v>
      </c>
      <c r="D257" s="20">
        <v>100</v>
      </c>
    </row>
    <row r="258" spans="1:4" ht="12" customHeight="1">
      <c r="A258" s="20">
        <v>28</v>
      </c>
      <c r="B258" s="1"/>
      <c r="C258" s="20"/>
      <c r="D258" s="20"/>
    </row>
    <row r="259" spans="1:4" ht="12" customHeight="1">
      <c r="A259" s="20">
        <v>29</v>
      </c>
      <c r="B259" s="1"/>
      <c r="C259" s="20"/>
      <c r="D259" s="20"/>
    </row>
    <row r="260" spans="1:4" ht="12" customHeight="1">
      <c r="A260" s="20">
        <v>30</v>
      </c>
      <c r="B260" s="1"/>
      <c r="C260" s="20"/>
      <c r="D260" s="20"/>
    </row>
    <row r="261" ht="12" customHeight="1">
      <c r="B261" s="26"/>
    </row>
    <row r="262" spans="2:4" ht="12" customHeight="1">
      <c r="B262" s="26"/>
      <c r="D262" s="21">
        <f>SUM(D263:D292)</f>
        <v>0</v>
      </c>
    </row>
    <row r="263" spans="1:4" ht="12" customHeight="1">
      <c r="A263" s="20">
        <v>1</v>
      </c>
      <c r="B263" s="25"/>
      <c r="C263" s="20"/>
      <c r="D263" s="20"/>
    </row>
    <row r="264" spans="1:4" ht="12" customHeight="1">
      <c r="A264" s="20">
        <v>2</v>
      </c>
      <c r="B264" s="25"/>
      <c r="C264" s="20"/>
      <c r="D264" s="20"/>
    </row>
    <row r="265" spans="1:4" ht="12" customHeight="1">
      <c r="A265" s="20">
        <v>3</v>
      </c>
      <c r="B265" s="25"/>
      <c r="C265" s="20"/>
      <c r="D265" s="20"/>
    </row>
    <row r="266" spans="1:4" ht="12" customHeight="1">
      <c r="A266" s="20">
        <v>4</v>
      </c>
      <c r="B266" s="25"/>
      <c r="C266" s="20"/>
      <c r="D266" s="20"/>
    </row>
    <row r="267" spans="1:4" ht="12" customHeight="1">
      <c r="A267" s="20">
        <v>5</v>
      </c>
      <c r="B267" s="25"/>
      <c r="C267" s="20"/>
      <c r="D267" s="20"/>
    </row>
    <row r="268" spans="1:4" ht="12" customHeight="1">
      <c r="A268" s="20">
        <v>6</v>
      </c>
      <c r="B268" s="25"/>
      <c r="C268" s="20"/>
      <c r="D268" s="20"/>
    </row>
    <row r="269" spans="1:4" ht="12" customHeight="1">
      <c r="A269" s="20">
        <v>7</v>
      </c>
      <c r="B269" s="25"/>
      <c r="C269" s="20"/>
      <c r="D269" s="20"/>
    </row>
    <row r="270" spans="1:4" ht="12" customHeight="1">
      <c r="A270" s="20">
        <v>8</v>
      </c>
      <c r="B270" s="25"/>
      <c r="C270" s="20"/>
      <c r="D270" s="20"/>
    </row>
    <row r="271" spans="1:4" ht="12" customHeight="1">
      <c r="A271" s="20">
        <v>9</v>
      </c>
      <c r="B271" s="25"/>
      <c r="C271" s="20"/>
      <c r="D271" s="20"/>
    </row>
    <row r="272" spans="1:4" ht="12" customHeight="1">
      <c r="A272" s="20">
        <v>10</v>
      </c>
      <c r="B272" s="25"/>
      <c r="C272" s="20"/>
      <c r="D272" s="20"/>
    </row>
    <row r="273" spans="1:4" ht="12" customHeight="1">
      <c r="A273" s="20">
        <v>11</v>
      </c>
      <c r="B273" s="25"/>
      <c r="C273" s="20"/>
      <c r="D273" s="20"/>
    </row>
    <row r="274" spans="1:4" ht="12" customHeight="1">
      <c r="A274" s="20">
        <v>12</v>
      </c>
      <c r="B274" s="25"/>
      <c r="C274" s="20"/>
      <c r="D274" s="20"/>
    </row>
    <row r="275" spans="1:4" ht="12" customHeight="1">
      <c r="A275" s="20">
        <v>13</v>
      </c>
      <c r="B275" s="25"/>
      <c r="C275" s="20"/>
      <c r="D275" s="20"/>
    </row>
    <row r="276" spans="1:4" ht="12" customHeight="1">
      <c r="A276" s="20">
        <v>14</v>
      </c>
      <c r="B276" s="25"/>
      <c r="C276" s="20"/>
      <c r="D276" s="20"/>
    </row>
    <row r="277" spans="1:4" ht="12" customHeight="1">
      <c r="A277" s="20">
        <v>15</v>
      </c>
      <c r="B277" s="25"/>
      <c r="C277" s="20"/>
      <c r="D277" s="20"/>
    </row>
    <row r="278" spans="1:4" ht="12" customHeight="1">
      <c r="A278" s="20">
        <v>16</v>
      </c>
      <c r="B278" s="25"/>
      <c r="C278" s="20"/>
      <c r="D278" s="20"/>
    </row>
    <row r="279" spans="1:4" ht="12" customHeight="1">
      <c r="A279" s="20">
        <v>17</v>
      </c>
      <c r="B279" s="25"/>
      <c r="C279" s="20"/>
      <c r="D279" s="20"/>
    </row>
    <row r="280" spans="1:4" ht="12" customHeight="1">
      <c r="A280" s="20">
        <v>18</v>
      </c>
      <c r="B280" s="25"/>
      <c r="C280" s="20"/>
      <c r="D280" s="20"/>
    </row>
    <row r="281" spans="1:5" ht="12" customHeight="1">
      <c r="A281" s="20">
        <v>19</v>
      </c>
      <c r="B281" s="25"/>
      <c r="C281" s="20"/>
      <c r="D281" s="20"/>
      <c r="E281" s="27"/>
    </row>
    <row r="282" spans="1:4" ht="12" customHeight="1">
      <c r="A282" s="20">
        <v>20</v>
      </c>
      <c r="B282" s="20"/>
      <c r="C282" s="20"/>
      <c r="D282" s="20"/>
    </row>
    <row r="283" spans="1:4" ht="12" customHeight="1">
      <c r="A283" s="20">
        <v>21</v>
      </c>
      <c r="B283" s="1"/>
      <c r="C283" s="20"/>
      <c r="D283" s="20"/>
    </row>
    <row r="284" spans="1:4" ht="12" customHeight="1">
      <c r="A284" s="20">
        <v>22</v>
      </c>
      <c r="B284" s="1"/>
      <c r="C284" s="20"/>
      <c r="D284" s="20"/>
    </row>
    <row r="285" spans="1:4" ht="12" customHeight="1">
      <c r="A285" s="20">
        <v>23</v>
      </c>
      <c r="B285" s="1"/>
      <c r="C285" s="20"/>
      <c r="D285" s="20"/>
    </row>
    <row r="286" spans="1:4" ht="12" customHeight="1">
      <c r="A286" s="20">
        <v>24</v>
      </c>
      <c r="B286" s="1"/>
      <c r="C286" s="20"/>
      <c r="D286" s="20"/>
    </row>
    <row r="287" spans="1:4" ht="12" customHeight="1">
      <c r="A287" s="20">
        <v>25</v>
      </c>
      <c r="B287" s="1"/>
      <c r="C287" s="20"/>
      <c r="D287" s="20"/>
    </row>
    <row r="288" spans="1:4" ht="12" customHeight="1">
      <c r="A288" s="20">
        <v>26</v>
      </c>
      <c r="B288" s="1"/>
      <c r="C288" s="20"/>
      <c r="D288" s="20"/>
    </row>
    <row r="289" spans="1:4" ht="12" customHeight="1">
      <c r="A289" s="20">
        <v>27</v>
      </c>
      <c r="B289" s="1"/>
      <c r="C289" s="20"/>
      <c r="D289" s="20"/>
    </row>
    <row r="290" spans="1:4" ht="12" customHeight="1">
      <c r="A290" s="20">
        <v>28</v>
      </c>
      <c r="B290" s="1"/>
      <c r="C290" s="20"/>
      <c r="D290" s="20"/>
    </row>
    <row r="291" spans="1:4" ht="12" customHeight="1">
      <c r="A291" s="20">
        <v>29</v>
      </c>
      <c r="B291" s="1"/>
      <c r="C291" s="20"/>
      <c r="D291" s="20"/>
    </row>
    <row r="292" spans="1:4" ht="12" customHeight="1">
      <c r="A292" s="20">
        <v>30</v>
      </c>
      <c r="B292" s="1"/>
      <c r="C292" s="20"/>
      <c r="D292" s="20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3.00390625" style="11" bestFit="1" customWidth="1"/>
    <col min="2" max="2" width="17.125" style="11" bestFit="1" customWidth="1"/>
    <col min="3" max="3" width="19.25390625" style="11" bestFit="1" customWidth="1"/>
    <col min="4" max="4" width="17.875" style="11" bestFit="1" customWidth="1"/>
    <col min="5" max="6" width="19.00390625" style="11" bestFit="1" customWidth="1"/>
    <col min="7" max="7" width="21.125" style="11" bestFit="1" customWidth="1"/>
    <col min="8" max="8" width="17.625" style="11" bestFit="1" customWidth="1"/>
    <col min="9" max="9" width="17.50390625" style="11" bestFit="1" customWidth="1"/>
    <col min="10" max="10" width="16.625" style="11" customWidth="1"/>
    <col min="11" max="16384" width="17.50390625" style="11" customWidth="1"/>
  </cols>
  <sheetData>
    <row r="1" spans="1:10" s="9" customFormat="1" ht="11.25" thickBot="1">
      <c r="A1" s="5"/>
      <c r="B1" s="6" t="str">
        <f>IF(リスト!$B1=0,"",リスト!$B1)</f>
        <v>高森</v>
      </c>
      <c r="C1" s="7" t="str">
        <f>IF(リスト!$B33=0,"",リスト!$B33)</f>
        <v>本田</v>
      </c>
      <c r="D1" s="7" t="str">
        <f>IF(リスト!$B65=0,"",リスト!$B65)</f>
        <v>内藤</v>
      </c>
      <c r="E1" s="7" t="str">
        <f>IF(リスト!$B97=0,"",リスト!$B97)</f>
        <v>児島</v>
      </c>
      <c r="F1" s="7" t="str">
        <f>IF(リスト!$B134=0,"",リスト!$B134)</f>
        <v>土田</v>
      </c>
      <c r="G1" s="7" t="str">
        <f>IF(リスト!$B166=0,"",リスト!$B166)</f>
        <v>岡本</v>
      </c>
      <c r="H1" s="7" t="str">
        <f>IF(リスト!$B198=0,"",リスト!$B198)</f>
        <v>今川</v>
      </c>
      <c r="I1" s="7" t="str">
        <f>IF(リスト!$B230=0,"",リスト!$B230)</f>
        <v>前田</v>
      </c>
      <c r="J1" s="8">
        <f>IF(リスト!$B262=0,"",リスト!$B262)</f>
      </c>
    </row>
    <row r="2" spans="1:10" ht="11.25" thickTop="1">
      <c r="A2" s="10">
        <v>1</v>
      </c>
      <c r="B2" s="48" t="str">
        <f>IF(リスト!C2=0,"",リスト!C2&amp;"("&amp;リスト!D2&amp;")")</f>
        <v>アゼリ(12800)</v>
      </c>
      <c r="C2" s="36" t="str">
        <f>IF(リスト!C34=0,"",リスト!C34&amp;"("&amp;リスト!D34&amp;")")</f>
        <v>ウオッカ(2100)</v>
      </c>
      <c r="D2" s="36" t="str">
        <f>IF(リスト!$C66=0,"",リスト!$C66&amp;"("&amp;リスト!D66&amp;")")</f>
        <v>ヒルダズパッション(24100)</v>
      </c>
      <c r="E2" s="45" t="str">
        <f>IF(リスト!$C98=0,"",リスト!$C98&amp;"("&amp;リスト!D98&amp;")")</f>
        <v>ミスエーニョ(25500)</v>
      </c>
      <c r="F2" s="36" t="str">
        <f>IF(リスト!$C135=0,"",リスト!$C135&amp;"("&amp;リスト!D135&amp;")")</f>
        <v>ヒルダズパッション(41000)</v>
      </c>
      <c r="G2" s="45" t="str">
        <f>IF(リスト!$C167=0,"",リスト!$C167&amp;"("&amp;リスト!D167&amp;")")</f>
        <v>トゥザヴィクトリー(10000)</v>
      </c>
      <c r="H2" s="36" t="str">
        <f>IF(リスト!$C199=0,"",リスト!$C199&amp;"("&amp;リスト!D199&amp;")")</f>
        <v>デインドリーム(2400)</v>
      </c>
      <c r="I2" s="3" t="str">
        <f>IF(リスト!$C231=0,"",リスト!$C231&amp;"("&amp;リスト!D231&amp;")")</f>
        <v>アーキオロジー(300)</v>
      </c>
      <c r="J2" s="19">
        <f>IF(リスト!$C263=0,"",リスト!$C263&amp;"("&amp;リスト!D263&amp;")")</f>
      </c>
    </row>
    <row r="3" spans="1:10" ht="10.5">
      <c r="A3" s="12">
        <v>2</v>
      </c>
      <c r="B3" s="14" t="str">
        <f>IF(リスト!C3=0,"",リスト!C3&amp;"("&amp;リスト!D3&amp;")")</f>
        <v>ドバイマジェスティ(12800)</v>
      </c>
      <c r="C3" s="36" t="str">
        <f>IF(リスト!C35=0,"",リスト!C35&amp;"("&amp;リスト!D35&amp;")")</f>
        <v>ビリーヴ(2100)</v>
      </c>
      <c r="D3" s="49" t="str">
        <f>IF(リスト!C67=0,"",リスト!C67&amp;"("&amp;リスト!D67&amp;")")</f>
        <v>プラウドスペル(24500)</v>
      </c>
      <c r="E3" s="45" t="str">
        <f>IF(リスト!$C99=0,"",リスト!$C99&amp;"("&amp;リスト!D99&amp;")")</f>
        <v>リッチダンサー(25500)</v>
      </c>
      <c r="F3" s="45" t="str">
        <f>IF(リスト!$C136=0,"",リスト!$C136&amp;"("&amp;リスト!D136&amp;")")</f>
        <v>ウオッカ(51000)</v>
      </c>
      <c r="G3" s="3" t="str">
        <f>IF(リスト!$C168=0,"",リスト!$C168&amp;"("&amp;リスト!D168&amp;")")</f>
        <v>ツインクルヴェール(27000)</v>
      </c>
      <c r="H3" s="45" t="str">
        <f>IF(リスト!$C200=0,"",リスト!$C200&amp;"("&amp;リスト!D200&amp;")")</f>
        <v>アゼリ(40200)</v>
      </c>
      <c r="I3" s="3" t="str">
        <f>IF(リスト!$C232=0,"",リスト!$C232&amp;"("&amp;リスト!D232&amp;")")</f>
        <v>タンタスエルテ(300)</v>
      </c>
      <c r="J3" s="19">
        <f>IF(リスト!$C264=0,"",リスト!$C264&amp;"("&amp;リスト!D264&amp;")")</f>
      </c>
    </row>
    <row r="4" spans="1:10" ht="10.5">
      <c r="A4" s="12">
        <v>3</v>
      </c>
      <c r="B4" s="14" t="str">
        <f>IF(リスト!C4=0,"",リスト!C4&amp;"("&amp;リスト!D4&amp;")")</f>
        <v>クリームオンリー(12800)</v>
      </c>
      <c r="C4" s="3" t="str">
        <f>IF(リスト!C36=0,"",リスト!C36&amp;"("&amp;リスト!D36&amp;")")</f>
        <v>ヘヴンリーロマンス(2100)</v>
      </c>
      <c r="D4" s="49" t="str">
        <f>IF(リスト!C68=0,"",リスト!C68&amp;"("&amp;リスト!D68&amp;")")</f>
        <v>デインドリーム(4100)</v>
      </c>
      <c r="E4" s="45" t="str">
        <f>IF(リスト!$C100=0,"",リスト!$C100&amp;"("&amp;リスト!D100&amp;")")</f>
        <v>ラヴズオンリーミー(15000)</v>
      </c>
      <c r="F4" s="36" t="str">
        <f>IF(リスト!$C137=0,"",リスト!$C137&amp;"("&amp;リスト!D137&amp;")")</f>
        <v>リッスン(3100)</v>
      </c>
      <c r="G4" s="45" t="str">
        <f>IF(リスト!$C169=0,"",リスト!$C169&amp;"("&amp;リスト!D169&amp;")")</f>
        <v>ソーメニーウェイズ(27000)</v>
      </c>
      <c r="H4" s="3" t="str">
        <f>IF(リスト!$C201=0,"",リスト!$C201&amp;"("&amp;リスト!D201&amp;")")</f>
        <v>ベルワトリング(20200)</v>
      </c>
      <c r="I4" s="3" t="str">
        <f>IF(リスト!$C233=0,"",リスト!$C233&amp;"("&amp;リスト!D233&amp;")")</f>
        <v>シユーマ(300)</v>
      </c>
      <c r="J4" s="19">
        <f>IF(リスト!$C265=0,"",リスト!$C265&amp;"("&amp;リスト!D265&amp;")")</f>
      </c>
    </row>
    <row r="5" spans="1:10" ht="10.5">
      <c r="A5" s="12">
        <v>4</v>
      </c>
      <c r="B5" s="14" t="str">
        <f>IF(リスト!C5=0,"",リスト!C5&amp;"("&amp;リスト!D5&amp;")")</f>
        <v>パーシステントリー(600)</v>
      </c>
      <c r="C5" s="3" t="str">
        <f>IF(リスト!C37=0,"",リスト!C37&amp;"("&amp;リスト!D37&amp;")")</f>
        <v>Amelia(2100)</v>
      </c>
      <c r="D5" s="4" t="str">
        <f>IF(リスト!C69=0,"",リスト!C69&amp;"("&amp;リスト!D69&amp;")")</f>
        <v>サロミナ(4100)</v>
      </c>
      <c r="E5" s="3" t="str">
        <f>IF(リスト!$C101=0,"",リスト!$C101&amp;"("&amp;リスト!D101&amp;")")</f>
        <v>ドリームオブジェニー(10000)</v>
      </c>
      <c r="F5" s="3" t="str">
        <f>IF(リスト!$C138=0,"",リスト!$C138&amp;"("&amp;リスト!D138&amp;")")</f>
        <v>アヴェンチュラ(1100)</v>
      </c>
      <c r="G5" s="36" t="str">
        <f>IF(リスト!$C170=0,"",リスト!$C170&amp;"("&amp;リスト!D170&amp;")")</f>
        <v>ウオッカ(22000)</v>
      </c>
      <c r="H5" s="36" t="str">
        <f>IF(リスト!$C202=0,"",リスト!$C202&amp;"("&amp;リスト!D202&amp;")")</f>
        <v>プラウドスペル(4800)</v>
      </c>
      <c r="I5" s="36" t="str">
        <f>IF(リスト!$C234=0,"",リスト!$C234&amp;"("&amp;リスト!D234&amp;")")</f>
        <v>プラウドスペル(300)</v>
      </c>
      <c r="J5" s="19">
        <f>IF(リスト!$C266=0,"",リスト!$C266&amp;"("&amp;リスト!D266&amp;")")</f>
      </c>
    </row>
    <row r="6" spans="1:10" ht="10.5">
      <c r="A6" s="12">
        <v>5</v>
      </c>
      <c r="B6" s="33" t="str">
        <f>IF(リスト!C6=0,"",リスト!C6&amp;"("&amp;リスト!D6&amp;")")</f>
        <v>サンドリオン(600)</v>
      </c>
      <c r="C6" s="45" t="str">
        <f>IF(リスト!C38=0,"",リスト!C38&amp;"("&amp;リスト!D38&amp;")")</f>
        <v>ゴールデンドックエー(21500)</v>
      </c>
      <c r="D6" s="37" t="str">
        <f>IF(リスト!C70=0,"",リスト!C70&amp;"("&amp;リスト!D70&amp;")")</f>
        <v>ミスエーニョ(15100)</v>
      </c>
      <c r="E6" s="3" t="str">
        <f>IF(リスト!$C102=0,"",リスト!$C102&amp;"("&amp;リスト!D102&amp;")")</f>
        <v>プリティカリーナ(10000)</v>
      </c>
      <c r="F6" s="36" t="str">
        <f>IF(リスト!$C139=0,"",リスト!$C139&amp;"("&amp;リスト!D139&amp;")")</f>
        <v>ブエナビスタ(1100)</v>
      </c>
      <c r="G6" s="3" t="str">
        <f>IF(リスト!$C171=0,"",リスト!$C171&amp;"("&amp;リスト!D171&amp;")")</f>
        <v>レッドヴァージン(8000)</v>
      </c>
      <c r="H6" s="36" t="str">
        <f>IF(リスト!$C203=0,"",リスト!$C203&amp;"("&amp;リスト!D203&amp;")")</f>
        <v>ソーメニーウェイズ(100)</v>
      </c>
      <c r="I6" s="45" t="str">
        <f>IF(リスト!$C235=0,"",リスト!$C235&amp;"("&amp;リスト!D235&amp;")")</f>
        <v>アドマイヤテンバ(300)</v>
      </c>
      <c r="J6" s="19">
        <f>IF(リスト!$C267=0,"",リスト!$C267&amp;"("&amp;リスト!D267&amp;")")</f>
      </c>
    </row>
    <row r="7" spans="1:10" ht="10.5">
      <c r="A7" s="12">
        <v>6</v>
      </c>
      <c r="B7" s="14" t="str">
        <f>IF(リスト!C7=0,"",リスト!C7&amp;"("&amp;リスト!D7&amp;")")</f>
        <v>フェアリーバラード(600)</v>
      </c>
      <c r="C7" s="45" t="str">
        <f>IF(リスト!C39=0,"",リスト!C39&amp;"("&amp;リスト!D39&amp;")")</f>
        <v>ブエナビスタ(21000)</v>
      </c>
      <c r="D7" s="49" t="str">
        <f>IF(リスト!C71=0,"",リスト!C71&amp;"("&amp;リスト!D71&amp;")")</f>
        <v>スターアイル(1700)</v>
      </c>
      <c r="E7" s="3" t="str">
        <f>IF(リスト!$C103=0,"",リスト!$C103&amp;"("&amp;リスト!D103&amp;")")</f>
        <v>アドマイヤテレサ(10500)</v>
      </c>
      <c r="F7" s="3" t="str">
        <f>IF(リスト!$C140=0,"",リスト!$C140&amp;"("&amp;リスト!D140&amp;")")</f>
        <v>ブルーメンブラッド(100)</v>
      </c>
      <c r="G7" s="3" t="str">
        <f>IF(リスト!$C172=0,"",リスト!$C172&amp;"("&amp;リスト!D172&amp;")")</f>
        <v>ウィキッドリーパーフェクト(2000)</v>
      </c>
      <c r="H7" s="3" t="str">
        <f>IF(リスト!$C204=0,"",リスト!$C204&amp;"("&amp;リスト!D204&amp;")")</f>
        <v>ルシュクル(100)</v>
      </c>
      <c r="I7" s="36" t="str">
        <f>IF(リスト!$C236=0,"",リスト!$C236&amp;"("&amp;リスト!D236&amp;")")</f>
        <v>ソーメニーウェイズ(300)</v>
      </c>
      <c r="J7" s="19">
        <f>IF(リスト!$C268=0,"",リスト!$C268&amp;"("&amp;リスト!D268&amp;")")</f>
      </c>
    </row>
    <row r="8" spans="1:10" ht="10.5">
      <c r="A8" s="12">
        <v>7</v>
      </c>
      <c r="B8" s="14" t="str">
        <f>IF(リスト!C8=0,"",リスト!C8&amp;"("&amp;リスト!D8&amp;")")</f>
        <v>Blushing Issue(12800)</v>
      </c>
      <c r="C8" s="45" t="str">
        <f>IF(リスト!C40=0,"",リスト!C40&amp;"("&amp;リスト!D40&amp;")")</f>
        <v>シーザリオ(21000)</v>
      </c>
      <c r="D8" s="4" t="str">
        <f>IF(リスト!C72=0,"",リスト!C72&amp;"("&amp;リスト!D72&amp;")")</f>
        <v>エレクトラレーン(1700)</v>
      </c>
      <c r="E8" s="45" t="str">
        <f>IF(リスト!$C104=0,"",リスト!$C104&amp;"("&amp;リスト!D104&amp;")")</f>
        <v>ハワイアンウインド(3000)</v>
      </c>
      <c r="F8" s="3" t="str">
        <f>IF(リスト!$C141=0,"",リスト!$C141&amp;"("&amp;リスト!D141&amp;")")</f>
        <v>アイランドファッション(1300)</v>
      </c>
      <c r="G8" s="3" t="str">
        <f>IF(リスト!$C173=0,"",リスト!$C173&amp;"("&amp;リスト!D173&amp;")")</f>
        <v>エリドゥビバビロン(1000)</v>
      </c>
      <c r="H8" s="36" t="str">
        <f>IF(リスト!$C205=0,"",リスト!$C205&amp;"("&amp;リスト!D205&amp;")")</f>
        <v>ヒルダズパッション(100)</v>
      </c>
      <c r="I8" s="3" t="str">
        <f>IF(リスト!$C237=0,"",リスト!$C237&amp;"("&amp;リスト!D237&amp;")")</f>
        <v>ミッキーパール(300)</v>
      </c>
      <c r="J8" s="19">
        <f>IF(リスト!$C269=0,"",リスト!$C269&amp;"("&amp;リスト!D269&amp;")")</f>
      </c>
    </row>
    <row r="9" spans="1:10" ht="10.5">
      <c r="A9" s="12">
        <v>8</v>
      </c>
      <c r="B9" s="33" t="str">
        <f>IF(リスト!C9=0,"",リスト!C9&amp;"("&amp;リスト!D9&amp;")")</f>
        <v>ビリーヴ(44900)</v>
      </c>
      <c r="C9" s="45" t="str">
        <f>IF(リスト!C41=0,"",リスト!C41&amp;"("&amp;リスト!D41&amp;")")</f>
        <v>リッスン(21000)</v>
      </c>
      <c r="D9" s="4" t="str">
        <f>IF(リスト!C73=0,"",リスト!C73&amp;"("&amp;リスト!D73&amp;")")</f>
        <v>プロフェシーライツ(1700)</v>
      </c>
      <c r="E9" s="3" t="str">
        <f>IF(リスト!$C105=0,"",リスト!$C105&amp;"("&amp;リスト!D105&amp;")")</f>
        <v>ロレットチャペル(100)</v>
      </c>
      <c r="F9" s="3" t="str">
        <f>IF(リスト!$C142=0,"",リスト!$C142&amp;"("&amp;リスト!D142&amp;")")</f>
        <v>エディン(100)</v>
      </c>
      <c r="G9" s="3" t="str">
        <f>IF(リスト!$C174=0,"",リスト!$C174&amp;"("&amp;リスト!D174&amp;")")</f>
        <v>レディパステル(200)</v>
      </c>
      <c r="H9" s="36" t="str">
        <f>IF(リスト!$C206=0,"",リスト!$C206&amp;"("&amp;リスト!D206&amp;")")</f>
        <v>スターアイル(100)</v>
      </c>
      <c r="I9" s="3" t="str">
        <f>IF(リスト!$C238=0,"",リスト!$C238&amp;"("&amp;リスト!D238&amp;")")</f>
        <v>ロベルタ(300)</v>
      </c>
      <c r="J9" s="19">
        <f>IF(リスト!$C270=0,"",リスト!$C270&amp;"("&amp;リスト!D270&amp;")")</f>
      </c>
    </row>
    <row r="10" spans="1:10" ht="10.5">
      <c r="A10" s="12">
        <v>9</v>
      </c>
      <c r="B10" s="14" t="str">
        <f>IF(リスト!C10=0,"",リスト!C10&amp;"("&amp;リスト!D10&amp;")")</f>
        <v>グリューネワルト(100)</v>
      </c>
      <c r="C10" s="45" t="str">
        <f>IF(リスト!C42=0,"",リスト!C42&amp;"("&amp;リスト!D42&amp;")")</f>
        <v>ドナブリーニ(2100)</v>
      </c>
      <c r="D10" s="37" t="str">
        <f>IF(リスト!C74=0,"",リスト!C74&amp;"("&amp;リスト!D74&amp;")")</f>
        <v>ソーメニーウェイズ(1700)</v>
      </c>
      <c r="E10" s="3" t="str">
        <f>IF(リスト!$C106=0,"",リスト!$C106&amp;"("&amp;リスト!D106&amp;")")</f>
        <v>レディスキッパー(100)</v>
      </c>
      <c r="F10" s="3" t="str">
        <f>IF(リスト!$C143=0,"",リスト!$C143&amp;"("&amp;リスト!D143&amp;")")</f>
        <v>エロージュ(100)</v>
      </c>
      <c r="G10" s="3" t="str">
        <f>IF(リスト!$C175=0,"",リスト!$C175&amp;"("&amp;リスト!D175&amp;")")</f>
        <v>アグネスショコラ(200)</v>
      </c>
      <c r="H10" s="3" t="str">
        <f>IF(リスト!$C207=0,"",リスト!$C207&amp;"("&amp;リスト!D207&amp;")")</f>
        <v>メジロフランシス(20300)</v>
      </c>
      <c r="I10" s="36" t="str">
        <f>IF(リスト!$C239=0,"",リスト!$C239&amp;"("&amp;リスト!D239&amp;")")</f>
        <v>リッチダンサー(300)</v>
      </c>
      <c r="J10" s="19">
        <f>IF(リスト!$C271=0,"",リスト!$C271&amp;"("&amp;リスト!D271&amp;")")</f>
      </c>
    </row>
    <row r="11" spans="1:10" ht="10.5">
      <c r="A11" s="12">
        <v>10</v>
      </c>
      <c r="B11" s="14" t="str">
        <f>IF(リスト!C11=0,"",リスト!C11&amp;"("&amp;リスト!D11&amp;")")</f>
        <v>エイシンパンサー(100)</v>
      </c>
      <c r="C11" s="3" t="str">
        <f>IF(リスト!C43=0,"",リスト!C43&amp;"("&amp;リスト!D43&amp;")")</f>
        <v>ダンスインザムード(2100)</v>
      </c>
      <c r="D11" s="4" t="str">
        <f>IF(リスト!C75=0,"",リスト!C75&amp;"("&amp;リスト!D75&amp;")")</f>
        <v>ウィーミスフランキー(1700)</v>
      </c>
      <c r="E11" s="3" t="str">
        <f>IF(リスト!$C107=0,"",リスト!$C107&amp;"("&amp;リスト!D107&amp;")")</f>
        <v>オメガスピリット(100)</v>
      </c>
      <c r="F11" s="3" t="str">
        <f>IF(リスト!$C144=0,"",リスト!$C144&amp;"("&amp;リスト!D144&amp;")")</f>
        <v>スウィートクレメンタイン(100)</v>
      </c>
      <c r="G11" s="3" t="str">
        <f>IF(リスト!$C176=0,"",リスト!$C176&amp;"("&amp;リスト!D176&amp;")")</f>
        <v>スイープトウショウ(1000)</v>
      </c>
      <c r="H11" s="45" t="str">
        <f>IF(リスト!$C208=0,"",リスト!$C208&amp;"("&amp;リスト!D208&amp;")")</f>
        <v>コスモハート(1000)</v>
      </c>
      <c r="I11" s="3" t="str">
        <f>IF(リスト!$C240=0,"",リスト!$C240&amp;"("&amp;リスト!D240&amp;")")</f>
        <v>ペンカナプリンセス(300)</v>
      </c>
      <c r="J11" s="19">
        <f>IF(リスト!$C272=0,"",リスト!$C272&amp;"("&amp;リスト!D272&amp;")")</f>
      </c>
    </row>
    <row r="12" spans="1:10" ht="10.5">
      <c r="A12" s="12">
        <v>11</v>
      </c>
      <c r="B12" s="14" t="str">
        <f>IF(リスト!C12=0,"",リスト!C12&amp;"("&amp;リスト!D12&amp;")")</f>
        <v>ロゼカラー(100)</v>
      </c>
      <c r="C12" s="3" t="str">
        <f>IF(リスト!C44=0,"",リスト!C44&amp;"("&amp;リスト!D44&amp;")")</f>
        <v>リシュオル(1100)</v>
      </c>
      <c r="D12" s="4" t="str">
        <f>IF(リスト!C76=0,"",リスト!C76&amp;"("&amp;リスト!D76&amp;")")</f>
        <v>ウルトラブレンド(1700)</v>
      </c>
      <c r="E12" s="46" t="str">
        <f>IF(リスト!$C108=0,"",リスト!$C108&amp;"("&amp;リスト!D108&amp;")")</f>
        <v>ジンジャーパンチ(100)</v>
      </c>
      <c r="F12" s="36" t="str">
        <f>IF(リスト!$C145=0,"",リスト!$C145&amp;"("&amp;リスト!D145&amp;")")</f>
        <v>リッチダンサー(100)</v>
      </c>
      <c r="G12" s="3" t="str">
        <f>IF(リスト!$C177=0,"",リスト!$C177&amp;"("&amp;リスト!D177&amp;")")</f>
        <v>ダイワエルシエーロ(200)</v>
      </c>
      <c r="H12" s="3" t="str">
        <f>IF(リスト!$C209=0,"",リスト!$C209&amp;"("&amp;リスト!D209&amp;")")</f>
        <v>ジョリージョコンド(3100)</v>
      </c>
      <c r="I12" s="45" t="str">
        <f>IF(リスト!$C241=0,"",リスト!$C241&amp;"("&amp;リスト!D241&amp;")")</f>
        <v>ヒルダズパッション(42100)</v>
      </c>
      <c r="J12" s="19">
        <f>IF(リスト!$C273=0,"",リスト!$C273&amp;"("&amp;リスト!D273&amp;")")</f>
      </c>
    </row>
    <row r="13" spans="1:10" ht="10.5">
      <c r="A13" s="12">
        <v>12</v>
      </c>
      <c r="B13" s="47" t="str">
        <f>IF(リスト!C13=0,"",リスト!C13&amp;"("&amp;リスト!D13&amp;")")</f>
        <v>サンキュースマイル(200)</v>
      </c>
      <c r="C13" s="3" t="str">
        <f>IF(リスト!C45=0,"",リスト!C45&amp;"("&amp;リスト!D45&amp;")")</f>
        <v>ドナウブルー(1100)</v>
      </c>
      <c r="D13" s="4" t="str">
        <f>IF(リスト!C77=0,"",リスト!C77&amp;"("&amp;リスト!D77&amp;")")</f>
        <v>リラックススマイル(1700)</v>
      </c>
      <c r="E13" s="46" t="str">
        <f>IF(リスト!$C109=0,"",リスト!$C109&amp;"("&amp;リスト!D109&amp;")")</f>
        <v>イソノスワロー(100)</v>
      </c>
      <c r="F13" s="36" t="str">
        <f>IF(リスト!$C146=0,"",リスト!$C146&amp;"("&amp;リスト!D146&amp;")")</f>
        <v>サンドリオン(100)</v>
      </c>
      <c r="G13" s="50" t="str">
        <f>IF(リスト!$C178=0,"",リスト!$C178&amp;"("&amp;リスト!D178&amp;")")</f>
        <v>ダイワスカーレット(1000)</v>
      </c>
      <c r="H13" s="45" t="str">
        <f>IF(リスト!$C210=0,"",リスト!$C210&amp;"("&amp;リスト!D210&amp;")")</f>
        <v>レーヴドスカー(500)</v>
      </c>
      <c r="I13" s="45" t="str">
        <f>IF(リスト!$C242=0,"",リスト!$C242&amp;"("&amp;リスト!D242&amp;")")</f>
        <v>シルヴァースカヤ(52200)</v>
      </c>
      <c r="J13" s="19">
        <f>IF(リスト!$C274=0,"",リスト!$C274&amp;"("&amp;リスト!D274&amp;")")</f>
      </c>
    </row>
    <row r="14" spans="1:10" ht="10.5">
      <c r="A14" s="12">
        <v>13</v>
      </c>
      <c r="B14" s="47" t="str">
        <f>IF(リスト!C14=0,"",リスト!C14&amp;"("&amp;リスト!D14&amp;")")</f>
        <v>ラフィントレイル(200)</v>
      </c>
      <c r="C14" s="46" t="str">
        <f>IF(リスト!C46=0,"",リスト!C46&amp;"("&amp;リスト!D46&amp;")")</f>
        <v>ナイトマジック(100)</v>
      </c>
      <c r="D14" s="49" t="str">
        <f>IF(リスト!C78=0,"",リスト!C78&amp;"("&amp;リスト!D78&amp;")")</f>
        <v>ラルケット(1700)</v>
      </c>
      <c r="E14" s="46">
        <f>IF(リスト!$C110=0,"",リスト!$C110&amp;"("&amp;リスト!D110&amp;")")</f>
      </c>
      <c r="F14" s="3" t="str">
        <f>IF(リスト!$C147=0,"",リスト!$C147&amp;"("&amp;リスト!D147&amp;")")</f>
        <v>アンシャンタン(100)</v>
      </c>
      <c r="G14" s="46" t="str">
        <f>IF(リスト!$C179=0,"",リスト!$C179&amp;"("&amp;リスト!D179&amp;")")</f>
        <v>シャイニンググラス(100)</v>
      </c>
      <c r="H14" s="3" t="str">
        <f>IF(リスト!$C211=0,"",リスト!$C211&amp;"("&amp;リスト!D211&amp;")")</f>
        <v>シンハリーズ(100)</v>
      </c>
      <c r="I14" s="3" t="str">
        <f>IF(リスト!$C243=0,"",リスト!$C243&amp;"("&amp;リスト!D243&amp;")")</f>
        <v>シャンハイロック(300)</v>
      </c>
      <c r="J14" s="19">
        <f>IF(リスト!$C275=0,"",リスト!$C275&amp;"("&amp;リスト!D275&amp;")")</f>
      </c>
    </row>
    <row r="15" spans="1:10" ht="10.5">
      <c r="A15" s="12">
        <v>14</v>
      </c>
      <c r="B15" s="47" t="str">
        <f>IF(リスト!C15=0,"",リスト!C15&amp;"("&amp;リスト!D15&amp;")")</f>
        <v>ソウルフルヴォイス(200)</v>
      </c>
      <c r="C15" s="36" t="str">
        <f>IF(リスト!C47=0,"",リスト!C47&amp;"("&amp;リスト!D47&amp;")")</f>
        <v>ダイワスカーレット(100)</v>
      </c>
      <c r="D15" s="39" t="str">
        <f>IF(リスト!C79=0,"",リスト!C79&amp;"("&amp;リスト!D79&amp;")")</f>
        <v>Limonar(1700)</v>
      </c>
      <c r="E15" s="46">
        <f>IF(リスト!$C111=0,"",リスト!$C111&amp;"("&amp;リスト!D111&amp;")")</f>
      </c>
      <c r="F15" s="36" t="str">
        <f>IF(リスト!$C148=0,"",リスト!$C148&amp;"("&amp;リスト!D148&amp;")")</f>
        <v>ゴールデンドッグエー(100)</v>
      </c>
      <c r="G15" s="46" t="str">
        <f>IF(リスト!$C180=0,"",リスト!$C180&amp;"("&amp;リスト!D180&amp;")")</f>
        <v>シャイニンバイパー(100)</v>
      </c>
      <c r="H15" s="3" t="str">
        <f>IF(リスト!$C212=0,"",リスト!$C212&amp;"("&amp;リスト!D212&amp;")")</f>
        <v>ラストグルーヴ(3000)</v>
      </c>
      <c r="I15" s="36" t="str">
        <f>IF(リスト!$C244=0,"",リスト!$C244&amp;"("&amp;リスト!D244&amp;")")</f>
        <v>ラルケット(300)</v>
      </c>
      <c r="J15" s="19">
        <f>IF(リスト!$C276=0,"",リスト!$C276&amp;"("&amp;リスト!D276&amp;")")</f>
      </c>
    </row>
    <row r="16" spans="1:10" ht="10.5">
      <c r="A16" s="12">
        <v>15</v>
      </c>
      <c r="B16" s="47" t="str">
        <f>IF(リスト!C16=0,"",リスト!C16&amp;"("&amp;リスト!D16&amp;")")</f>
        <v>サイコーキララ(200)</v>
      </c>
      <c r="C16" s="46" t="str">
        <f>IF(リスト!C48=0,"",リスト!C48&amp;"("&amp;リスト!D48&amp;")")</f>
        <v>ブーケフレグランス(100)</v>
      </c>
      <c r="D16" s="39" t="str">
        <f>IF(リスト!C80=0,"",リスト!C80&amp;"("&amp;リスト!D80&amp;")")</f>
        <v>フーハイナ(1700)</v>
      </c>
      <c r="E16" s="46">
        <f>IF(リスト!$C112=0,"",リスト!$C112&amp;"("&amp;リスト!D112&amp;")")</f>
      </c>
      <c r="F16" s="3" t="str">
        <f>IF(リスト!$C149=0,"",リスト!$C149&amp;"("&amp;リスト!D149&amp;")")</f>
        <v>シーディザブース(100)</v>
      </c>
      <c r="G16" s="46" t="str">
        <f>IF(リスト!$C181=0,"",リスト!$C181&amp;"("&amp;リスト!D181&amp;")")</f>
        <v>ピサノアラバスター(100)</v>
      </c>
      <c r="H16" s="36" t="str">
        <f>IF(リスト!$C213=0,"",リスト!$C213&amp;"("&amp;リスト!D213&amp;")")</f>
        <v>シーザリオ(900)</v>
      </c>
      <c r="I16" s="36" t="str">
        <f>IF(リスト!$C245=0,"",リスト!$C245&amp;"("&amp;リスト!D245&amp;")")</f>
        <v>ハワイアンウインド(300)</v>
      </c>
      <c r="J16" s="19">
        <f>IF(リスト!$C277=0,"",リスト!$C277&amp;"("&amp;リスト!D277&amp;")")</f>
      </c>
    </row>
    <row r="17" spans="1:10" ht="10.5">
      <c r="A17" s="12">
        <v>16</v>
      </c>
      <c r="B17" s="47" t="str">
        <f>IF(リスト!C17=0,"",リスト!C17&amp;"("&amp;リスト!D17&amp;")")</f>
        <v>エーピーサルート(200)</v>
      </c>
      <c r="C17" s="46" t="str">
        <f>IF(リスト!C49=0,"",リスト!C49&amp;"("&amp;リスト!D49&amp;")")</f>
        <v>マドモアゼルドパリ(100)</v>
      </c>
      <c r="D17" s="39" t="str">
        <f>IF(リスト!C81=0,"",リスト!C81&amp;"("&amp;リスト!D81&amp;")")</f>
        <v>Hug It Out(1700)</v>
      </c>
      <c r="E17" s="46">
        <f>IF(リスト!$C113=0,"",リスト!$C113&amp;"("&amp;リスト!D113&amp;")")</f>
      </c>
      <c r="F17" s="3" t="str">
        <f>IF(リスト!$C150=0,"",リスト!$C150&amp;"("&amp;リスト!D150&amp;")")</f>
        <v>カサブランカスマイル(100)</v>
      </c>
      <c r="G17" s="46" t="str">
        <f>IF(リスト!$C182=0,"",リスト!$C182&amp;"("&amp;リスト!D182&amp;")")</f>
        <v>シャイニングアレキ(100)</v>
      </c>
      <c r="H17" s="36" t="str">
        <f>IF(リスト!$C214=0,"",リスト!$C214&amp;"("&amp;リスト!D214&amp;")")</f>
        <v>アドマイヤテンバ(100)</v>
      </c>
      <c r="I17" s="50" t="str">
        <f>IF(リスト!$C246=0,"",リスト!$C246&amp;"("&amp;リスト!D246&amp;")")</f>
        <v>ノーブルジュエリー(300)</v>
      </c>
      <c r="J17" s="19">
        <f>IF(リスト!$C278=0,"",リスト!$C278&amp;"("&amp;リスト!D278&amp;")")</f>
      </c>
    </row>
    <row r="18" spans="1:10" ht="10.5">
      <c r="A18" s="12">
        <v>17</v>
      </c>
      <c r="B18" s="47" t="str">
        <f>IF(リスト!C18=0,"",リスト!C18&amp;"("&amp;リスト!D18&amp;")")</f>
        <v>ゴールドティアラ(200)</v>
      </c>
      <c r="C18" s="46" t="str">
        <f>IF(リスト!C50=0,"",リスト!C50&amp;"("&amp;リスト!D50&amp;")")</f>
        <v>タイセイエトワール(100)</v>
      </c>
      <c r="D18" s="39" t="str">
        <f>IF(リスト!C82=0,"",リスト!C82&amp;"("&amp;リスト!D82&amp;")")</f>
        <v>Unrivaled Belle(1700)</v>
      </c>
      <c r="E18" s="46">
        <f>IF(リスト!$C114=0,"",リスト!$C114&amp;"("&amp;リスト!D114&amp;")")</f>
      </c>
      <c r="F18" s="46" t="str">
        <f>IF(リスト!$C151=0,"",リスト!$C151&amp;"("&amp;リスト!D151&amp;")")</f>
        <v>デビルズコーナー(100)</v>
      </c>
      <c r="G18" s="46">
        <f>IF(リスト!$C183=0,"",リスト!$C183&amp;"("&amp;リスト!D183&amp;")")</f>
      </c>
      <c r="H18" s="36" t="str">
        <f>IF(リスト!$C215=0,"",リスト!$C215&amp;"("&amp;リスト!D215&amp;")")</f>
        <v>トゥザヴィクトリー(1800)</v>
      </c>
      <c r="I18" s="46" t="str">
        <f>IF(リスト!$C247=0,"",リスト!$C247&amp;"("&amp;リスト!D247&amp;")")</f>
        <v>ピラミマ(300)</v>
      </c>
      <c r="J18" s="19">
        <f>IF(リスト!$C279=0,"",リスト!$C279&amp;"("&amp;リスト!D279&amp;")")</f>
      </c>
    </row>
    <row r="19" spans="1:10" ht="10.5">
      <c r="A19" s="12">
        <v>18</v>
      </c>
      <c r="B19" s="47" t="str">
        <f>IF(リスト!C19=0,"",リスト!C19&amp;"("&amp;リスト!D19&amp;")")</f>
        <v>ドゥザボサノバ(200)</v>
      </c>
      <c r="C19" s="46" t="str">
        <f>IF(リスト!C51=0,"",リスト!C51&amp;"("&amp;リスト!D51&amp;")")</f>
        <v>ケイティーズベスト(100)</v>
      </c>
      <c r="D19" s="37" t="str">
        <f>IF(リスト!C83=0,"",リスト!C83&amp;"("&amp;リスト!D83&amp;")")</f>
        <v>ビリーヴ(1700)</v>
      </c>
      <c r="E19" s="46">
        <f>IF(リスト!$C115=0,"",リスト!$C115&amp;"("&amp;リスト!D115&amp;")")</f>
      </c>
      <c r="F19" s="46" t="str">
        <f>IF(リスト!$C152=0,"",リスト!$C152&amp;"("&amp;リスト!D152&amp;")")</f>
        <v>マーゼリン(100)</v>
      </c>
      <c r="G19" s="46">
        <f>IF(リスト!$C184=0,"",リスト!$C184&amp;"("&amp;リスト!D184&amp;")")</f>
      </c>
      <c r="H19" s="36" t="str">
        <f>IF(リスト!$C216=0,"",リスト!$C216&amp;"("&amp;リスト!D216&amp;")")</f>
        <v>リッチダンサー(100)</v>
      </c>
      <c r="I19" s="46" t="str">
        <f>IF(リスト!$C248=0,"",リスト!$C248&amp;"("&amp;リスト!D248&amp;")")</f>
        <v>ツーデイズノーチス(100)</v>
      </c>
      <c r="J19" s="19">
        <f>IF(リスト!$C280=0,"",リスト!$C280&amp;"("&amp;リスト!D280&amp;")")</f>
      </c>
    </row>
    <row r="20" spans="1:10" ht="10.5">
      <c r="A20" s="12">
        <v>19</v>
      </c>
      <c r="B20" s="47" t="str">
        <f>IF(リスト!C20=0,"",リスト!C20&amp;"("&amp;リスト!D20&amp;")")</f>
        <v>マイティーダンサー(200)</v>
      </c>
      <c r="C20" s="46" t="str">
        <f>IF(リスト!C52=0,"",リスト!C52&amp;"("&amp;リスト!D52&amp;")")</f>
        <v>シークレットジプシー(100)</v>
      </c>
      <c r="D20" s="39" t="str">
        <f>IF(リスト!C84=0,"",リスト!C84&amp;"("&amp;リスト!D84&amp;")")</f>
        <v>パーフェクトチャンス(1200)</v>
      </c>
      <c r="E20" s="46">
        <f>IF(リスト!$C116=0,"",リスト!$C116&amp;"("&amp;リスト!D116&amp;")")</f>
      </c>
      <c r="F20" s="46" t="str">
        <f>IF(リスト!$C153=0,"",リスト!$C153&amp;"("&amp;リスト!D153&amp;")")</f>
        <v>マルヴァーンスプリング(100)</v>
      </c>
      <c r="G20" s="46">
        <f>IF(リスト!$C185=0,"",リスト!$C185&amp;"("&amp;リスト!D185&amp;")")</f>
      </c>
      <c r="H20" s="36" t="str">
        <f>IF(リスト!$C217=0,"",リスト!$C217&amp;"("&amp;リスト!D217&amp;")")</f>
        <v>ミスエーニョ(500)</v>
      </c>
      <c r="I20" s="36" t="str">
        <f>IF(リスト!$C249=0,"",リスト!$C249&amp;"("&amp;リスト!D249&amp;")")</f>
        <v>レーヴドスカー(300)</v>
      </c>
      <c r="J20" s="19">
        <f>IF(リスト!$C281=0,"",リスト!$C281&amp;"("&amp;リスト!D281&amp;")")</f>
      </c>
    </row>
    <row r="21" spans="1:10" ht="10.5">
      <c r="A21" s="12">
        <v>20</v>
      </c>
      <c r="B21" s="41" t="str">
        <f>IF(リスト!C21=0,"",リスト!C21&amp;"("&amp;リスト!D21&amp;")")</f>
        <v>プリンセスネージュ(200)</v>
      </c>
      <c r="C21" s="39">
        <f>IF(リスト!C53=0,"",リスト!C53&amp;"("&amp;リスト!D53&amp;")")</f>
      </c>
      <c r="D21" s="37" t="str">
        <f>IF(リスト!C85=0,"",リスト!C85&amp;"("&amp;リスト!D85&amp;")")</f>
        <v>ラヴズオンリーミー(1200)</v>
      </c>
      <c r="E21" s="39">
        <f>IF(リスト!$C117=0,"",リスト!$C117&amp;"("&amp;リスト!D117&amp;")")</f>
      </c>
      <c r="F21" s="39" t="str">
        <f>IF(リスト!$C154=0,"",リスト!$C154&amp;"("&amp;リスト!D154&amp;")")</f>
        <v>アマートベン(100)</v>
      </c>
      <c r="G21" s="39">
        <f>IF(リスト!$C186=0,"",リスト!$C186&amp;"("&amp;リスト!D186&amp;")")</f>
      </c>
      <c r="H21" s="4" t="str">
        <f>IF(リスト!$C218=0,"",リスト!$C218&amp;"("&amp;リスト!D218&amp;")")</f>
        <v>アシュレイリバー(100)</v>
      </c>
      <c r="I21" s="39" t="str">
        <f>IF(リスト!$C250=0,"",リスト!$C250&amp;"("&amp;リスト!D250&amp;")")</f>
        <v>シャムロッカー(100)</v>
      </c>
      <c r="J21" s="31">
        <f>IF(リスト!$C282=0,"",リスト!$C282&amp;"("&amp;リスト!D282&amp;")")</f>
      </c>
    </row>
    <row r="22" spans="1:10" ht="10.5">
      <c r="A22" s="12">
        <v>21</v>
      </c>
      <c r="B22" s="41">
        <f>IF(リスト!C22=0,"",リスト!C22&amp;"("&amp;リスト!D22&amp;")")</f>
      </c>
      <c r="C22" s="39">
        <f>IF(リスト!C54=0,"",リスト!C54&amp;"("&amp;リスト!D54&amp;")")</f>
      </c>
      <c r="D22" s="37" t="str">
        <f>IF(リスト!C86=0,"",リスト!C86&amp;"("&amp;リスト!D86&amp;")")</f>
        <v>ハワイアンウインド(1200)</v>
      </c>
      <c r="E22" s="39">
        <f>IF(リスト!$C118=0,"",リスト!$C118&amp;"("&amp;リスト!D118&amp;")")</f>
      </c>
      <c r="F22" s="39">
        <f>IF(リスト!$C155=0,"",リスト!$C155&amp;"("&amp;リスト!D155&amp;")")</f>
      </c>
      <c r="G22" s="39">
        <f>IF(リスト!$C187=0,"",リスト!$C187&amp;"("&amp;リスト!D187&amp;")")</f>
      </c>
      <c r="H22" s="37" t="str">
        <f>IF(リスト!$C219=0,"",リスト!$C219&amp;"("&amp;リスト!D219&amp;")")</f>
        <v>シルヴァースカヤ(100)</v>
      </c>
      <c r="I22" s="39" t="str">
        <f>IF(リスト!$C251=0,"",リスト!$C251&amp;"("&amp;リスト!D251&amp;")")</f>
        <v>ナスノシベリウス(100)</v>
      </c>
      <c r="J22" s="31">
        <f>IF(リスト!$C283=0,"",リスト!$C283&amp;"("&amp;リスト!D283&amp;")")</f>
      </c>
    </row>
    <row r="23" spans="1:10" ht="10.5">
      <c r="A23" s="12">
        <v>22</v>
      </c>
      <c r="B23" s="41">
        <f>IF(リスト!C23=0,"",リスト!C23&amp;"("&amp;リスト!D23&amp;")")</f>
      </c>
      <c r="C23" s="39">
        <f>IF(リスト!C55=0,"",リスト!C55&amp;"("&amp;リスト!D55&amp;")")</f>
      </c>
      <c r="D23" s="39" t="str">
        <f>IF(リスト!C87=0,"",リスト!C87&amp;"("&amp;リスト!D87&amp;")")</f>
        <v>インランジェリー(1200)</v>
      </c>
      <c r="E23" s="39">
        <f>IF(リスト!$C119=0,"",リスト!$C119&amp;"("&amp;リスト!D119&amp;")")</f>
      </c>
      <c r="F23" s="39">
        <f>IF(リスト!$C156=0,"",リスト!$C156&amp;"("&amp;リスト!D156&amp;")")</f>
      </c>
      <c r="G23" s="39">
        <f>IF(リスト!$C188=0,"",リスト!$C188&amp;"("&amp;リスト!D188&amp;")")</f>
      </c>
      <c r="H23" s="37" t="str">
        <f>IF(リスト!$C220=0,"",リスト!$C220&amp;"("&amp;リスト!D220&amp;")")</f>
        <v>ドナブリーニ(100)</v>
      </c>
      <c r="I23" s="39" t="str">
        <f>IF(リスト!$C252=0,"",リスト!$C252&amp;"("&amp;リスト!D252&amp;")")</f>
        <v>Sogno Verde(100)</v>
      </c>
      <c r="J23" s="31">
        <f>IF(リスト!$C284=0,"",リスト!$C284&amp;"("&amp;リスト!D284&amp;")")</f>
      </c>
    </row>
    <row r="24" spans="1:10" ht="10.5">
      <c r="A24" s="12">
        <v>23</v>
      </c>
      <c r="B24" s="41">
        <f>IF(リスト!C24=0,"",リスト!C24&amp;"("&amp;リスト!D24&amp;")")</f>
      </c>
      <c r="C24" s="39">
        <f>IF(リスト!C56=0,"",リスト!C56&amp;"("&amp;リスト!D56&amp;")")</f>
      </c>
      <c r="D24" s="39" t="str">
        <f>IF(リスト!C88=0,"",リスト!C88&amp;"("&amp;リスト!D88&amp;")")</f>
        <v>プチノワール(1200)</v>
      </c>
      <c r="E24" s="39">
        <f>IF(リスト!$C120=0,"",リスト!$C120&amp;"("&amp;リスト!D120&amp;")")</f>
      </c>
      <c r="F24" s="39">
        <f>IF(リスト!$C157=0,"",リスト!$C157&amp;"("&amp;リスト!D157&amp;")")</f>
      </c>
      <c r="G24" s="39">
        <f>IF(リスト!$C189=0,"",リスト!$C189&amp;"("&amp;リスト!D189&amp;")")</f>
      </c>
      <c r="H24" s="37" t="str">
        <f>IF(リスト!$C221=0,"",リスト!$C221&amp;"("&amp;リスト!D221&amp;")")</f>
        <v>ノーブルジュエリー(100)</v>
      </c>
      <c r="I24" s="37" t="str">
        <f>IF(リスト!$C253=0,"",リスト!$C253&amp;"("&amp;リスト!D253&amp;")")</f>
        <v>コスモハート(100)</v>
      </c>
      <c r="J24" s="31">
        <f>IF(リスト!$C285=0,"",リスト!$C285&amp;"("&amp;リスト!D285&amp;")")</f>
      </c>
    </row>
    <row r="25" spans="1:10" ht="10.5">
      <c r="A25" s="12">
        <v>24</v>
      </c>
      <c r="B25" s="41">
        <f>IF(リスト!C25=0,"",リスト!C25&amp;"("&amp;リスト!D25&amp;")")</f>
      </c>
      <c r="C25" s="39">
        <f>IF(リスト!C57=0,"",リスト!C57&amp;"("&amp;リスト!D57&amp;")")</f>
      </c>
      <c r="D25" s="39">
        <f>IF(リスト!C89=0,"",リスト!C89&amp;"("&amp;リスト!D89&amp;")")</f>
      </c>
      <c r="E25" s="39">
        <f>IF(リスト!$C121=0,"",リスト!$C121&amp;"("&amp;リスト!D121&amp;")")</f>
      </c>
      <c r="F25" s="39">
        <f>IF(リスト!$C158=0,"",リスト!$C158&amp;"("&amp;リスト!D158&amp;")")</f>
      </c>
      <c r="G25" s="39">
        <f>IF(リスト!$C190=0,"",リスト!$C190&amp;"("&amp;リスト!D190&amp;")")</f>
      </c>
      <c r="H25" s="37" t="str">
        <f>IF(リスト!$C222=0,"",リスト!$C222&amp;"("&amp;リスト!D222&amp;")")</f>
        <v>リッスン(100)</v>
      </c>
      <c r="I25" s="39" t="str">
        <f>IF(リスト!$C254=0,"",リスト!$C254&amp;"("&amp;リスト!D254&amp;")")</f>
        <v>タニノローゼ(100)</v>
      </c>
      <c r="J25" s="31">
        <f>IF(リスト!$C286=0,"",リスト!$C286&amp;"("&amp;リスト!D286&amp;")")</f>
      </c>
    </row>
    <row r="26" spans="1:10" ht="10.5">
      <c r="A26" s="12">
        <v>25</v>
      </c>
      <c r="B26" s="41">
        <f>IF(リスト!C26=0,"",リスト!C26&amp;"("&amp;リスト!D26&amp;")")</f>
      </c>
      <c r="C26" s="39">
        <f>IF(リスト!C58=0,"",リスト!C58&amp;"("&amp;リスト!D58&amp;")")</f>
      </c>
      <c r="D26" s="39">
        <f>IF(リスト!C90=0,"",リスト!C90&amp;"("&amp;リスト!D90&amp;")")</f>
      </c>
      <c r="E26" s="39">
        <f>IF(リスト!$C122=0,"",リスト!$C122&amp;"("&amp;リスト!D122&amp;")")</f>
      </c>
      <c r="F26" s="39">
        <f>IF(リスト!$C159=0,"",リスト!$C159&amp;"("&amp;リスト!D159&amp;")")</f>
      </c>
      <c r="G26" s="39">
        <f>IF(リスト!$C191=0,"",リスト!$C191&amp;"("&amp;リスト!D191&amp;")")</f>
      </c>
      <c r="H26" s="37" t="str">
        <f>IF(リスト!$C223=0,"",リスト!$C223&amp;"("&amp;リスト!D223&amp;")")</f>
        <v>ゴールデンドックエー(100)</v>
      </c>
      <c r="I26" s="39" t="str">
        <f>IF(リスト!$C255=0,"",リスト!$C255&amp;"("&amp;リスト!D255&amp;")")</f>
        <v>スルージエアー(100)</v>
      </c>
      <c r="J26" s="31">
        <f>IF(リスト!$C287=0,"",リスト!$C287&amp;"("&amp;リスト!D287&amp;")")</f>
      </c>
    </row>
    <row r="27" spans="1:10" ht="10.5">
      <c r="A27" s="12">
        <v>26</v>
      </c>
      <c r="B27" s="41">
        <f>IF(リスト!C27=0,"",リスト!C27&amp;"("&amp;リスト!D27&amp;")")</f>
      </c>
      <c r="C27" s="39">
        <f>IF(リスト!C59=0,"",リスト!C59&amp;"("&amp;リスト!D59&amp;")")</f>
      </c>
      <c r="D27" s="39">
        <f>IF(リスト!C91=0,"",リスト!C91&amp;"("&amp;リスト!D91&amp;")")</f>
      </c>
      <c r="E27" s="39">
        <f>IF(リスト!$C123=0,"",リスト!$C123&amp;"("&amp;リスト!D123&amp;")")</f>
      </c>
      <c r="F27" s="39">
        <f>IF(リスト!$C160=0,"",リスト!$C160&amp;"("&amp;リスト!D160&amp;")")</f>
      </c>
      <c r="G27" s="39">
        <f>IF(リスト!$C192=0,"",リスト!$C192&amp;"("&amp;リスト!D192&amp;")")</f>
      </c>
      <c r="H27" s="39">
        <f>IF(リスト!$C224=0,"",リスト!$C224&amp;"("&amp;リスト!D224&amp;")")</f>
      </c>
      <c r="I27" s="39" t="str">
        <f>IF(リスト!$C256=0,"",リスト!$C256&amp;"("&amp;リスト!D256&amp;")")</f>
        <v>サラフィナ(100)</v>
      </c>
      <c r="J27" s="31">
        <f>IF(リスト!$C288=0,"",リスト!$C288&amp;"("&amp;リスト!D288&amp;")")</f>
      </c>
    </row>
    <row r="28" spans="1:10" ht="10.5">
      <c r="A28" s="12">
        <v>27</v>
      </c>
      <c r="B28" s="41">
        <f>IF(リスト!C28=0,"",リスト!C28&amp;"("&amp;リスト!D28&amp;")")</f>
      </c>
      <c r="C28" s="39">
        <f>IF(リスト!C60=0,"",リスト!C60&amp;"("&amp;リスト!D60&amp;")")</f>
      </c>
      <c r="D28" s="39">
        <f>IF(リスト!C92=0,"",リスト!C92&amp;"("&amp;リスト!D92&amp;")")</f>
      </c>
      <c r="E28" s="39">
        <f>IF(リスト!$C124=0,"",リスト!$C124&amp;"("&amp;リスト!D124&amp;")")</f>
      </c>
      <c r="F28" s="39">
        <f>IF(リスト!$C161=0,"",リスト!$C161&amp;"("&amp;リスト!D161&amp;")")</f>
      </c>
      <c r="G28" s="39">
        <f>IF(リスト!$C193=0,"",リスト!$C193&amp;"("&amp;リスト!D193&amp;")")</f>
      </c>
      <c r="H28" s="39">
        <f>IF(リスト!$C225=0,"",リスト!$C225&amp;"("&amp;リスト!D225&amp;")")</f>
      </c>
      <c r="I28" s="39" t="str">
        <f>IF(リスト!$C257=0,"",リスト!$C257&amp;"("&amp;リスト!D257&amp;")")</f>
        <v>クロースシークレット(100)</v>
      </c>
      <c r="J28" s="31">
        <f>IF(リスト!$C289=0,"",リスト!$C289&amp;"("&amp;リスト!D289&amp;")")</f>
      </c>
    </row>
    <row r="29" spans="1:10" ht="10.5">
      <c r="A29" s="12">
        <v>28</v>
      </c>
      <c r="B29" s="41">
        <f>IF(リスト!C29=0,"",リスト!C29&amp;"("&amp;リスト!D29&amp;")")</f>
      </c>
      <c r="C29" s="39">
        <f>IF(リスト!C61=0,"",リスト!C61&amp;"("&amp;リスト!D61&amp;")")</f>
      </c>
      <c r="D29" s="39">
        <f>IF(リスト!C93=0,"",リスト!C93&amp;"("&amp;リスト!D93&amp;")")</f>
      </c>
      <c r="E29" s="39">
        <f>IF(リスト!$C125=0,"",リスト!$C125&amp;"("&amp;リスト!D125&amp;")")</f>
      </c>
      <c r="F29" s="39">
        <f>IF(リスト!$C162=0,"",リスト!$C162&amp;"("&amp;リスト!D162&amp;")")</f>
      </c>
      <c r="G29" s="39">
        <f>IF(リスト!$C194=0,"",リスト!$C194&amp;"("&amp;リスト!D194&amp;")")</f>
      </c>
      <c r="H29" s="39">
        <f>IF(リスト!$C226=0,"",リスト!$C226&amp;"("&amp;リスト!D226&amp;")")</f>
      </c>
      <c r="I29" s="39">
        <f>IF(リスト!$C258=0,"",リスト!$C258&amp;"("&amp;リスト!D258&amp;")")</f>
      </c>
      <c r="J29" s="31">
        <f>IF(リスト!$C290=0,"",リスト!$C290&amp;"("&amp;リスト!D290&amp;")")</f>
      </c>
    </row>
    <row r="30" spans="1:10" ht="10.5">
      <c r="A30" s="12">
        <v>29</v>
      </c>
      <c r="B30" s="41">
        <f>IF(リスト!C30=0,"",リスト!C30&amp;"("&amp;リスト!D30&amp;")")</f>
      </c>
      <c r="C30" s="39">
        <f>IF(リスト!C62=0,"",リスト!C62&amp;"("&amp;リスト!D62&amp;")")</f>
      </c>
      <c r="D30" s="39">
        <f>IF(リスト!C94=0,"",リスト!C94&amp;"("&amp;リスト!D94&amp;")")</f>
      </c>
      <c r="E30" s="39">
        <f>IF(リスト!$C126=0,"",リスト!$C126&amp;"("&amp;リスト!D126&amp;")")</f>
      </c>
      <c r="F30" s="39">
        <f>IF(リスト!$C163=0,"",リスト!$C163&amp;"("&amp;リスト!D163&amp;")")</f>
      </c>
      <c r="G30" s="39">
        <f>IF(リスト!$C195=0,"",リスト!$C195&amp;"("&amp;リスト!D195&amp;")")</f>
      </c>
      <c r="H30" s="39">
        <f>IF(リスト!$C227=0,"",リスト!$C227&amp;"("&amp;リスト!D227&amp;")")</f>
      </c>
      <c r="I30" s="39">
        <f>IF(リスト!$C259=0,"",リスト!$C259&amp;"("&amp;リスト!D259&amp;")")</f>
      </c>
      <c r="J30" s="31">
        <f>IF(リスト!$C291=0,"",リスト!$C291&amp;"("&amp;リスト!D291&amp;")")</f>
      </c>
    </row>
    <row r="31" spans="1:10" ht="10.5">
      <c r="A31" s="12">
        <v>30</v>
      </c>
      <c r="B31" s="42">
        <f>IF(リスト!C31=0,"",リスト!C31&amp;"("&amp;リスト!D31&amp;")")</f>
      </c>
      <c r="C31" s="40">
        <f>IF(リスト!C63=0,"",リスト!C63&amp;"("&amp;リスト!D63&amp;")")</f>
      </c>
      <c r="D31" s="40">
        <f>IF(リスト!C95=0,"",リスト!C95&amp;"("&amp;リスト!D95&amp;")")</f>
      </c>
      <c r="E31" s="39">
        <f>IF(リスト!$C127=0,"",リスト!$C127&amp;"("&amp;リスト!D127&amp;")")</f>
      </c>
      <c r="F31" s="40">
        <f>IF(リスト!$C164=0,"",リスト!$C164&amp;"("&amp;リスト!D164&amp;")")</f>
      </c>
      <c r="G31" s="40">
        <f>IF(リスト!$C196=0,"",リスト!$C196&amp;"("&amp;リスト!D196&amp;")")</f>
      </c>
      <c r="H31" s="40">
        <f>IF(リスト!$C228=0,"",リスト!$C228&amp;"("&amp;リスト!D228&amp;")")</f>
      </c>
      <c r="I31" s="40">
        <f>IF(リスト!$C260=0,"",リスト!$C260&amp;"("&amp;リスト!D260&amp;")")</f>
      </c>
      <c r="J31" s="35">
        <f>IF(リスト!$C292=0,"",リスト!$C292&amp;"("&amp;リスト!D292&amp;")")</f>
      </c>
    </row>
    <row r="32" spans="1:10" ht="10.5">
      <c r="A32" s="12">
        <v>31</v>
      </c>
      <c r="B32" s="43"/>
      <c r="C32" s="39"/>
      <c r="D32" s="39"/>
      <c r="E32" s="39">
        <f>IF(リスト!$C128=0,"",リスト!$C128&amp;"("&amp;リスト!D128&amp;")")</f>
      </c>
      <c r="F32" s="39"/>
      <c r="G32" s="39"/>
      <c r="H32" s="39"/>
      <c r="I32" s="39"/>
      <c r="J32" s="31"/>
    </row>
    <row r="33" spans="1:10" ht="10.5">
      <c r="A33" s="12">
        <v>32</v>
      </c>
      <c r="B33" s="43"/>
      <c r="C33" s="39"/>
      <c r="D33" s="39"/>
      <c r="E33" s="39">
        <f>IF(リスト!$C129=0,"",リスト!$C129&amp;"("&amp;リスト!D129&amp;")")</f>
      </c>
      <c r="F33" s="39"/>
      <c r="G33" s="39"/>
      <c r="H33" s="39"/>
      <c r="I33" s="39"/>
      <c r="J33" s="31"/>
    </row>
    <row r="34" spans="1:10" ht="10.5">
      <c r="A34" s="12">
        <v>33</v>
      </c>
      <c r="B34" s="43"/>
      <c r="C34" s="39"/>
      <c r="D34" s="39"/>
      <c r="E34" s="39">
        <f>IF(リスト!$C130=0,"",リスト!$C130&amp;"("&amp;リスト!D130&amp;")")</f>
      </c>
      <c r="F34" s="39"/>
      <c r="G34" s="39"/>
      <c r="H34" s="39"/>
      <c r="I34" s="39"/>
      <c r="J34" s="31"/>
    </row>
    <row r="35" spans="1:10" ht="10.5">
      <c r="A35" s="12">
        <v>34</v>
      </c>
      <c r="B35" s="43"/>
      <c r="C35" s="39"/>
      <c r="D35" s="39"/>
      <c r="E35" s="39">
        <f>IF(リスト!$C131=0,"",リスト!$C131&amp;"("&amp;リスト!D131&amp;")")</f>
      </c>
      <c r="F35" s="39"/>
      <c r="G35" s="39"/>
      <c r="H35" s="39"/>
      <c r="I35" s="39"/>
      <c r="J35" s="31"/>
    </row>
    <row r="36" spans="1:10" ht="11.25" thickBot="1">
      <c r="A36" s="13">
        <v>35</v>
      </c>
      <c r="B36" s="44"/>
      <c r="C36" s="38"/>
      <c r="D36" s="38"/>
      <c r="E36" s="38">
        <f>IF(リスト!$C132=0,"",リスト!$C132&amp;"("&amp;リスト!D132&amp;")")</f>
      </c>
      <c r="F36" s="38"/>
      <c r="G36" s="38"/>
      <c r="H36" s="38"/>
      <c r="I36" s="38"/>
      <c r="J36" s="32"/>
    </row>
    <row r="37" ht="10.5">
      <c r="E37" s="34"/>
    </row>
    <row r="38" spans="2:11" ht="10.5">
      <c r="B38" s="16"/>
      <c r="C38" s="16"/>
      <c r="D38" s="16"/>
      <c r="E38" s="16"/>
      <c r="F38" s="16"/>
      <c r="G38" s="16"/>
      <c r="H38" s="16"/>
      <c r="I38" s="16"/>
      <c r="J38" s="16"/>
      <c r="K38" s="11" t="s">
        <v>5</v>
      </c>
    </row>
    <row r="39" spans="2:11" ht="10.5">
      <c r="B39" s="18"/>
      <c r="C39" s="18"/>
      <c r="D39" s="18"/>
      <c r="E39" s="18"/>
      <c r="F39" s="18"/>
      <c r="G39" s="18"/>
      <c r="H39" s="18"/>
      <c r="I39" s="18"/>
      <c r="J39" s="18"/>
      <c r="K39" s="11" t="s">
        <v>6</v>
      </c>
    </row>
    <row r="40" ht="10.5">
      <c r="K40" s="11" t="s">
        <v>7</v>
      </c>
    </row>
    <row r="41" ht="10.5">
      <c r="K41" s="11" t="s">
        <v>8</v>
      </c>
    </row>
    <row r="42" spans="2:11" ht="10.5">
      <c r="B42" s="17">
        <f>SUM(B40:B41)</f>
        <v>0</v>
      </c>
      <c r="C42" s="17">
        <f aca="true" t="shared" si="0" ref="C42:J42">SUM(C40:C41)</f>
        <v>0</v>
      </c>
      <c r="D42" s="17">
        <f t="shared" si="0"/>
        <v>0</v>
      </c>
      <c r="E42" s="17">
        <f t="shared" si="0"/>
        <v>0</v>
      </c>
      <c r="F42" s="17">
        <f t="shared" si="0"/>
        <v>0</v>
      </c>
      <c r="G42" s="17">
        <f t="shared" si="0"/>
        <v>0</v>
      </c>
      <c r="H42" s="17">
        <f t="shared" si="0"/>
        <v>0</v>
      </c>
      <c r="I42" s="17">
        <f t="shared" si="0"/>
        <v>0</v>
      </c>
      <c r="J42" s="17">
        <f t="shared" si="0"/>
        <v>0</v>
      </c>
      <c r="K42" s="11" t="s">
        <v>9</v>
      </c>
    </row>
    <row r="44" ht="10.5">
      <c r="K44" s="11" t="s">
        <v>54</v>
      </c>
    </row>
  </sheetData>
  <printOptions/>
  <pageMargins left="0.75" right="0.75" top="1" bottom="1" header="0.512" footer="0.51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00390625" style="21" bestFit="1" customWidth="1"/>
    <col min="2" max="2" width="15.375" style="21" bestFit="1" customWidth="1"/>
    <col min="3" max="3" width="20.75390625" style="21" bestFit="1" customWidth="1"/>
    <col min="4" max="4" width="16.375" style="21" bestFit="1" customWidth="1"/>
    <col min="5" max="5" width="3.00390625" style="28" bestFit="1" customWidth="1"/>
    <col min="6" max="6" width="4.875" style="21" customWidth="1"/>
    <col min="7" max="7" width="15.375" style="21" bestFit="1" customWidth="1"/>
    <col min="8" max="8" width="3.00390625" style="21" bestFit="1" customWidth="1"/>
    <col min="9" max="16384" width="9.00390625" style="21" customWidth="1"/>
  </cols>
  <sheetData>
    <row r="1" ht="11.25">
      <c r="B1" s="21" t="str">
        <f>リスト!B1</f>
        <v>高森</v>
      </c>
    </row>
    <row r="2" spans="1:8" ht="11.25">
      <c r="A2" s="20">
        <v>1</v>
      </c>
      <c r="B2" s="1" t="s">
        <v>27</v>
      </c>
      <c r="C2" s="20" t="s">
        <v>43</v>
      </c>
      <c r="D2" s="20"/>
      <c r="E2" s="30"/>
      <c r="G2" s="21" t="s">
        <v>16</v>
      </c>
      <c r="H2" s="21">
        <f>COUNTIF(B$1:B$208,G2)</f>
        <v>27</v>
      </c>
    </row>
    <row r="3" spans="1:8" ht="11.25">
      <c r="A3" s="20">
        <v>2</v>
      </c>
      <c r="B3" s="1" t="s">
        <v>27</v>
      </c>
      <c r="C3" s="20" t="s">
        <v>61</v>
      </c>
      <c r="D3" s="20"/>
      <c r="E3" s="30"/>
      <c r="G3" s="21" t="s">
        <v>30</v>
      </c>
      <c r="H3" s="21">
        <f aca="true" t="shared" si="0" ref="H3:H24">COUNTIF(B$1:B$208,G3)</f>
        <v>0</v>
      </c>
    </row>
    <row r="4" spans="1:8" ht="11.25">
      <c r="A4" s="20">
        <v>3</v>
      </c>
      <c r="B4" s="1" t="s">
        <v>27</v>
      </c>
      <c r="C4" s="20" t="s">
        <v>62</v>
      </c>
      <c r="D4" s="20"/>
      <c r="E4" s="30"/>
      <c r="G4" s="21" t="s">
        <v>38</v>
      </c>
      <c r="H4" s="21">
        <f t="shared" si="0"/>
        <v>3</v>
      </c>
    </row>
    <row r="5" spans="1:8" ht="11.25">
      <c r="A5" s="20">
        <v>4</v>
      </c>
      <c r="B5" s="1" t="s">
        <v>27</v>
      </c>
      <c r="C5" s="20" t="s">
        <v>63</v>
      </c>
      <c r="D5" s="20"/>
      <c r="E5" s="29"/>
      <c r="G5" s="21" t="s">
        <v>1</v>
      </c>
      <c r="H5" s="21">
        <f t="shared" si="0"/>
        <v>0</v>
      </c>
    </row>
    <row r="6" spans="1:8" ht="11.25">
      <c r="A6" s="20">
        <v>5</v>
      </c>
      <c r="B6" s="20" t="s">
        <v>27</v>
      </c>
      <c r="C6" s="20" t="s">
        <v>64</v>
      </c>
      <c r="D6" s="20"/>
      <c r="E6" s="30"/>
      <c r="G6" s="21" t="s">
        <v>12</v>
      </c>
      <c r="H6" s="21">
        <f t="shared" si="0"/>
        <v>0</v>
      </c>
    </row>
    <row r="7" spans="1:8" ht="11.25">
      <c r="A7" s="20">
        <v>6</v>
      </c>
      <c r="B7" s="1" t="s">
        <v>65</v>
      </c>
      <c r="C7" s="1" t="s">
        <v>66</v>
      </c>
      <c r="D7" s="20"/>
      <c r="E7" s="30"/>
      <c r="G7" s="21" t="s">
        <v>11</v>
      </c>
      <c r="H7" s="21">
        <f t="shared" si="0"/>
        <v>7</v>
      </c>
    </row>
    <row r="8" spans="1:8" ht="11.25">
      <c r="A8" s="20">
        <v>7</v>
      </c>
      <c r="B8" s="1" t="s">
        <v>67</v>
      </c>
      <c r="C8" s="20" t="s">
        <v>201</v>
      </c>
      <c r="D8" s="20"/>
      <c r="E8" s="29"/>
      <c r="G8" s="21" t="s">
        <v>39</v>
      </c>
      <c r="H8" s="21">
        <f>COUNTIF(B$1:B$208,G8)+1</f>
        <v>1</v>
      </c>
    </row>
    <row r="9" spans="1:8" ht="11.25">
      <c r="A9" s="20">
        <v>8</v>
      </c>
      <c r="B9" s="20" t="s">
        <v>48</v>
      </c>
      <c r="C9" s="20" t="s">
        <v>68</v>
      </c>
      <c r="D9" s="20"/>
      <c r="E9" s="30"/>
      <c r="G9" s="21" t="s">
        <v>10</v>
      </c>
      <c r="H9" s="21">
        <f t="shared" si="0"/>
        <v>0</v>
      </c>
    </row>
    <row r="10" spans="1:8" ht="11.25">
      <c r="A10" s="20">
        <v>9</v>
      </c>
      <c r="B10" s="1" t="s">
        <v>34</v>
      </c>
      <c r="C10" s="1" t="s">
        <v>69</v>
      </c>
      <c r="D10" s="20"/>
      <c r="E10" s="30"/>
      <c r="G10" s="21" t="s">
        <v>17</v>
      </c>
      <c r="H10" s="21">
        <f t="shared" si="0"/>
        <v>13</v>
      </c>
    </row>
    <row r="11" spans="1:8" ht="11.25">
      <c r="A11" s="20">
        <v>10</v>
      </c>
      <c r="B11" s="20" t="s">
        <v>33</v>
      </c>
      <c r="C11" s="20" t="s">
        <v>70</v>
      </c>
      <c r="D11" s="20"/>
      <c r="E11" s="30"/>
      <c r="G11" s="21" t="s">
        <v>40</v>
      </c>
      <c r="H11" s="21">
        <f t="shared" si="0"/>
        <v>0</v>
      </c>
    </row>
    <row r="12" spans="7:8" ht="11.25">
      <c r="G12" s="21" t="s">
        <v>56</v>
      </c>
      <c r="H12" s="21">
        <f t="shared" si="0"/>
        <v>1</v>
      </c>
    </row>
    <row r="13" spans="2:8" ht="11.25">
      <c r="B13" s="2" t="str">
        <f>リスト!B33</f>
        <v>本田</v>
      </c>
      <c r="G13" s="21" t="s">
        <v>42</v>
      </c>
      <c r="H13" s="21">
        <f t="shared" si="0"/>
        <v>1</v>
      </c>
    </row>
    <row r="14" spans="1:8" ht="11.25">
      <c r="A14" s="20">
        <v>1</v>
      </c>
      <c r="B14" s="1" t="s">
        <v>49</v>
      </c>
      <c r="C14" s="20" t="s">
        <v>95</v>
      </c>
      <c r="D14" s="20"/>
      <c r="E14" s="29"/>
      <c r="G14" s="21" t="s">
        <v>18</v>
      </c>
      <c r="H14" s="21">
        <f t="shared" si="0"/>
        <v>2</v>
      </c>
    </row>
    <row r="15" spans="1:8" ht="11.25">
      <c r="A15" s="20">
        <v>2</v>
      </c>
      <c r="B15" s="1" t="s">
        <v>96</v>
      </c>
      <c r="C15" s="20" t="s">
        <v>80</v>
      </c>
      <c r="D15" s="20"/>
      <c r="E15" s="30"/>
      <c r="G15" s="21" t="s">
        <v>26</v>
      </c>
      <c r="H15" s="21">
        <f t="shared" si="0"/>
        <v>0</v>
      </c>
    </row>
    <row r="16" spans="1:8" ht="11.25">
      <c r="A16" s="20">
        <v>3</v>
      </c>
      <c r="B16" s="20" t="s">
        <v>97</v>
      </c>
      <c r="C16" s="20" t="s">
        <v>81</v>
      </c>
      <c r="D16" s="20"/>
      <c r="E16" s="30"/>
      <c r="G16" s="21" t="s">
        <v>13</v>
      </c>
      <c r="H16" s="21">
        <f t="shared" si="0"/>
        <v>0</v>
      </c>
    </row>
    <row r="17" spans="1:8" ht="11.25">
      <c r="A17" s="20">
        <v>4</v>
      </c>
      <c r="B17" s="1" t="s">
        <v>11</v>
      </c>
      <c r="C17" s="20" t="s">
        <v>44</v>
      </c>
      <c r="D17" s="20"/>
      <c r="E17" s="29"/>
      <c r="G17" s="21" t="s">
        <v>57</v>
      </c>
      <c r="H17" s="21">
        <f t="shared" si="0"/>
        <v>3</v>
      </c>
    </row>
    <row r="18" spans="1:8" ht="11.25">
      <c r="A18" s="20">
        <v>5</v>
      </c>
      <c r="B18" s="1" t="s">
        <v>11</v>
      </c>
      <c r="C18" s="20" t="s">
        <v>37</v>
      </c>
      <c r="D18" s="20"/>
      <c r="E18" s="29"/>
      <c r="G18" s="21" t="s">
        <v>2</v>
      </c>
      <c r="H18" s="21">
        <f t="shared" si="0"/>
        <v>0</v>
      </c>
    </row>
    <row r="19" spans="1:8" ht="11.25">
      <c r="A19" s="20">
        <v>6</v>
      </c>
      <c r="B19" s="1" t="s">
        <v>27</v>
      </c>
      <c r="C19" s="20" t="s">
        <v>45</v>
      </c>
      <c r="D19" s="20"/>
      <c r="E19" s="29"/>
      <c r="G19" s="21" t="s">
        <v>55</v>
      </c>
      <c r="H19" s="21">
        <f t="shared" si="0"/>
        <v>2</v>
      </c>
    </row>
    <row r="20" spans="1:8" ht="11.25">
      <c r="A20" s="20">
        <v>7</v>
      </c>
      <c r="B20" s="20" t="s">
        <v>27</v>
      </c>
      <c r="C20" s="20" t="s">
        <v>82</v>
      </c>
      <c r="D20" s="20"/>
      <c r="E20" s="29"/>
      <c r="G20" s="21" t="s">
        <v>25</v>
      </c>
      <c r="H20" s="21">
        <f t="shared" si="0"/>
        <v>0</v>
      </c>
    </row>
    <row r="21" spans="1:8" ht="11.25">
      <c r="A21" s="20">
        <v>8</v>
      </c>
      <c r="B21" s="1" t="s">
        <v>83</v>
      </c>
      <c r="C21" s="20" t="s">
        <v>31</v>
      </c>
      <c r="D21" s="20"/>
      <c r="E21" s="30"/>
      <c r="G21" s="21" t="s">
        <v>58</v>
      </c>
      <c r="H21" s="21">
        <f t="shared" si="0"/>
        <v>2</v>
      </c>
    </row>
    <row r="22" spans="1:8" ht="11.25">
      <c r="A22" s="20">
        <v>9</v>
      </c>
      <c r="B22" s="20" t="s">
        <v>97</v>
      </c>
      <c r="C22" s="20" t="s">
        <v>84</v>
      </c>
      <c r="D22" s="20"/>
      <c r="E22" s="30"/>
      <c r="G22" s="21" t="s">
        <v>59</v>
      </c>
      <c r="H22" s="21">
        <f t="shared" si="0"/>
        <v>1</v>
      </c>
    </row>
    <row r="23" spans="1:8" ht="11.25">
      <c r="A23" s="20">
        <v>10</v>
      </c>
      <c r="B23" s="1" t="s">
        <v>46</v>
      </c>
      <c r="C23" s="1" t="s">
        <v>85</v>
      </c>
      <c r="D23" s="20"/>
      <c r="E23" s="30"/>
      <c r="G23" s="21" t="s">
        <v>60</v>
      </c>
      <c r="H23" s="21">
        <f t="shared" si="0"/>
        <v>0</v>
      </c>
    </row>
    <row r="24" spans="7:8" ht="11.25">
      <c r="G24" s="21" t="s">
        <v>20</v>
      </c>
      <c r="H24" s="21">
        <f t="shared" si="0"/>
        <v>0</v>
      </c>
    </row>
    <row r="25" ht="11.25">
      <c r="B25" s="2" t="str">
        <f>リスト!B65</f>
        <v>内藤</v>
      </c>
    </row>
    <row r="26" spans="1:5" ht="11.25">
      <c r="A26" s="20">
        <v>1</v>
      </c>
      <c r="B26" s="1" t="s">
        <v>27</v>
      </c>
      <c r="C26" s="20" t="s">
        <v>99</v>
      </c>
      <c r="D26" s="20"/>
      <c r="E26" s="30"/>
    </row>
    <row r="27" spans="1:5" ht="11.25">
      <c r="A27" s="20">
        <v>2</v>
      </c>
      <c r="B27" s="1" t="s">
        <v>124</v>
      </c>
      <c r="C27" s="20" t="s">
        <v>100</v>
      </c>
      <c r="D27" s="20"/>
      <c r="E27" s="30"/>
    </row>
    <row r="28" spans="1:5" ht="11.25">
      <c r="A28" s="20">
        <v>3</v>
      </c>
      <c r="B28" s="20" t="s">
        <v>27</v>
      </c>
      <c r="C28" s="20" t="s">
        <v>101</v>
      </c>
      <c r="D28" s="20"/>
      <c r="E28" s="30"/>
    </row>
    <row r="29" spans="1:5" ht="11.25">
      <c r="A29" s="20">
        <v>4</v>
      </c>
      <c r="B29" s="20" t="s">
        <v>27</v>
      </c>
      <c r="C29" s="20" t="s">
        <v>103</v>
      </c>
      <c r="D29" s="20"/>
      <c r="E29" s="29"/>
    </row>
    <row r="30" spans="1:5" ht="11.25">
      <c r="A30" s="20">
        <v>5</v>
      </c>
      <c r="B30" s="1" t="s">
        <v>27</v>
      </c>
      <c r="C30" s="20" t="s">
        <v>104</v>
      </c>
      <c r="D30" s="20"/>
      <c r="E30" s="30"/>
    </row>
    <row r="31" spans="1:5" ht="11.25">
      <c r="A31" s="20">
        <v>6</v>
      </c>
      <c r="B31" s="1" t="s">
        <v>105</v>
      </c>
      <c r="C31" s="20" t="s">
        <v>106</v>
      </c>
      <c r="D31" s="20"/>
      <c r="E31" s="29"/>
    </row>
    <row r="32" spans="1:5" ht="11.25">
      <c r="A32" s="20">
        <v>7</v>
      </c>
      <c r="B32" s="1" t="s">
        <v>27</v>
      </c>
      <c r="C32" s="1" t="s">
        <v>108</v>
      </c>
      <c r="D32" s="20"/>
      <c r="E32" s="29"/>
    </row>
    <row r="33" spans="1:5" ht="11.25">
      <c r="A33" s="20">
        <v>8</v>
      </c>
      <c r="B33" s="20" t="s">
        <v>27</v>
      </c>
      <c r="C33" s="20" t="s">
        <v>109</v>
      </c>
      <c r="D33" s="20"/>
      <c r="E33" s="30"/>
    </row>
    <row r="34" spans="1:5" ht="11.25">
      <c r="A34" s="20">
        <v>9</v>
      </c>
      <c r="B34" s="1" t="s">
        <v>27</v>
      </c>
      <c r="C34" s="20" t="s">
        <v>110</v>
      </c>
      <c r="D34" s="20"/>
      <c r="E34" s="30"/>
    </row>
    <row r="35" spans="1:5" ht="11.25">
      <c r="A35" s="20">
        <v>10</v>
      </c>
      <c r="B35" s="20" t="s">
        <v>87</v>
      </c>
      <c r="C35" s="20" t="s">
        <v>111</v>
      </c>
      <c r="D35" s="20"/>
      <c r="E35" s="30"/>
    </row>
    <row r="37" ht="11.25">
      <c r="B37" s="21" t="str">
        <f>リスト!B97</f>
        <v>児島</v>
      </c>
    </row>
    <row r="38" spans="1:5" ht="11.25">
      <c r="A38" s="20">
        <v>1</v>
      </c>
      <c r="B38" s="1" t="s">
        <v>29</v>
      </c>
      <c r="C38" s="20" t="s">
        <v>102</v>
      </c>
      <c r="D38" s="20"/>
      <c r="E38" s="30"/>
    </row>
    <row r="39" spans="1:5" ht="11.25">
      <c r="A39" s="20">
        <v>2</v>
      </c>
      <c r="B39" s="1" t="s">
        <v>29</v>
      </c>
      <c r="C39" s="20" t="s">
        <v>127</v>
      </c>
      <c r="D39" s="20"/>
      <c r="E39" s="29"/>
    </row>
    <row r="40" spans="1:5" ht="11.25">
      <c r="A40" s="20">
        <v>3</v>
      </c>
      <c r="B40" s="1" t="s">
        <v>29</v>
      </c>
      <c r="C40" s="20" t="s">
        <v>120</v>
      </c>
      <c r="D40" s="20"/>
      <c r="E40" s="29"/>
    </row>
    <row r="41" spans="1:5" ht="11.25">
      <c r="A41" s="20">
        <v>4</v>
      </c>
      <c r="B41" s="20" t="s">
        <v>29</v>
      </c>
      <c r="C41" s="20" t="s">
        <v>128</v>
      </c>
      <c r="D41" s="20"/>
      <c r="E41" s="30"/>
    </row>
    <row r="42" spans="1:5" ht="11.25">
      <c r="A42" s="20">
        <v>5</v>
      </c>
      <c r="B42" s="1" t="s">
        <v>29</v>
      </c>
      <c r="C42" s="20" t="s">
        <v>129</v>
      </c>
      <c r="D42" s="20"/>
      <c r="E42" s="30"/>
    </row>
    <row r="43" spans="1:5" ht="11.25">
      <c r="A43" s="20">
        <v>6</v>
      </c>
      <c r="B43" s="1" t="s">
        <v>29</v>
      </c>
      <c r="C43" s="20" t="s">
        <v>130</v>
      </c>
      <c r="D43" s="20"/>
      <c r="E43" s="30"/>
    </row>
    <row r="44" spans="1:5" ht="11.25">
      <c r="A44" s="20">
        <v>7</v>
      </c>
      <c r="B44" s="1" t="s">
        <v>29</v>
      </c>
      <c r="C44" s="20" t="s">
        <v>121</v>
      </c>
      <c r="D44" s="20"/>
      <c r="E44" s="30"/>
    </row>
    <row r="45" spans="1:5" ht="11.25">
      <c r="A45" s="20">
        <v>8</v>
      </c>
      <c r="B45" s="1" t="s">
        <v>29</v>
      </c>
      <c r="C45" s="1" t="s">
        <v>131</v>
      </c>
      <c r="D45" s="20"/>
      <c r="E45" s="29"/>
    </row>
    <row r="46" spans="1:5" ht="11.25">
      <c r="A46" s="20">
        <v>9</v>
      </c>
      <c r="B46" s="1" t="s">
        <v>29</v>
      </c>
      <c r="C46" s="20" t="s">
        <v>132</v>
      </c>
      <c r="D46" s="20"/>
      <c r="E46" s="29"/>
    </row>
    <row r="47" spans="1:5" ht="11.25">
      <c r="A47" s="20">
        <v>10</v>
      </c>
      <c r="B47" s="20" t="s">
        <v>29</v>
      </c>
      <c r="C47" s="20" t="s">
        <v>133</v>
      </c>
      <c r="D47" s="20"/>
      <c r="E47" s="30"/>
    </row>
    <row r="49" ht="11.25">
      <c r="B49" s="21" t="str">
        <f>リスト!B134</f>
        <v>土田</v>
      </c>
    </row>
    <row r="50" spans="1:5" ht="11.25">
      <c r="A50" s="20">
        <v>1</v>
      </c>
      <c r="B50" s="1" t="s">
        <v>124</v>
      </c>
      <c r="C50" s="20" t="s">
        <v>136</v>
      </c>
      <c r="D50" s="20"/>
      <c r="E50" s="29"/>
    </row>
    <row r="51" spans="1:5" ht="11.25">
      <c r="A51" s="20">
        <v>2</v>
      </c>
      <c r="B51" s="20" t="s">
        <v>11</v>
      </c>
      <c r="C51" s="20" t="s">
        <v>137</v>
      </c>
      <c r="D51" s="20"/>
      <c r="E51" s="30"/>
    </row>
    <row r="52" spans="1:5" ht="11.25">
      <c r="A52" s="20">
        <v>3</v>
      </c>
      <c r="B52" s="1" t="s">
        <v>11</v>
      </c>
      <c r="C52" s="20" t="s">
        <v>138</v>
      </c>
      <c r="D52" s="20"/>
      <c r="E52" s="30"/>
    </row>
    <row r="53" spans="1:5" ht="11.25">
      <c r="A53" s="20">
        <v>4</v>
      </c>
      <c r="B53" s="1" t="s">
        <v>27</v>
      </c>
      <c r="C53" s="20" t="s">
        <v>139</v>
      </c>
      <c r="D53" s="20"/>
      <c r="E53" s="30"/>
    </row>
    <row r="54" spans="1:5" ht="11.25">
      <c r="A54" s="20">
        <v>5</v>
      </c>
      <c r="B54" s="1" t="s">
        <v>140</v>
      </c>
      <c r="C54" s="20" t="s">
        <v>141</v>
      </c>
      <c r="D54" s="20"/>
      <c r="E54" s="30"/>
    </row>
    <row r="55" spans="1:5" ht="11.25">
      <c r="A55" s="20">
        <v>6</v>
      </c>
      <c r="B55" s="20" t="s">
        <v>140</v>
      </c>
      <c r="C55" s="20" t="s">
        <v>142</v>
      </c>
      <c r="D55" s="20"/>
      <c r="E55" s="29"/>
    </row>
    <row r="56" spans="1:5" ht="11.25">
      <c r="A56" s="20">
        <v>7</v>
      </c>
      <c r="B56" s="1" t="s">
        <v>140</v>
      </c>
      <c r="C56" s="1" t="s">
        <v>143</v>
      </c>
      <c r="D56" s="20"/>
      <c r="E56" s="30"/>
    </row>
    <row r="57" spans="1:5" ht="11.25">
      <c r="A57" s="20">
        <v>8</v>
      </c>
      <c r="B57" s="20" t="s">
        <v>28</v>
      </c>
      <c r="C57" s="20" t="s">
        <v>144</v>
      </c>
      <c r="D57" s="20"/>
      <c r="E57" s="30"/>
    </row>
    <row r="58" spans="1:5" ht="11.25">
      <c r="A58" s="20">
        <v>9</v>
      </c>
      <c r="B58" s="1" t="s">
        <v>146</v>
      </c>
      <c r="C58" s="1" t="s">
        <v>147</v>
      </c>
      <c r="D58" s="20"/>
      <c r="E58" s="30"/>
    </row>
    <row r="59" spans="1:5" ht="11.25">
      <c r="A59" s="20">
        <v>10</v>
      </c>
      <c r="B59" s="20" t="s">
        <v>29</v>
      </c>
      <c r="C59" s="20" t="s">
        <v>148</v>
      </c>
      <c r="D59" s="20"/>
      <c r="E59" s="29"/>
    </row>
    <row r="61" ht="11.25">
      <c r="B61" s="21" t="str">
        <f>リスト!B166</f>
        <v>岡本</v>
      </c>
    </row>
    <row r="62" spans="1:5" ht="11.25">
      <c r="A62" s="20">
        <v>1</v>
      </c>
      <c r="B62" s="1" t="s">
        <v>153</v>
      </c>
      <c r="C62" s="20" t="s">
        <v>154</v>
      </c>
      <c r="D62" s="20"/>
      <c r="E62" s="30"/>
    </row>
    <row r="63" spans="1:5" ht="11.25">
      <c r="A63" s="20">
        <v>2</v>
      </c>
      <c r="B63" s="1" t="s">
        <v>46</v>
      </c>
      <c r="C63" s="20" t="s">
        <v>155</v>
      </c>
      <c r="D63" s="20"/>
      <c r="E63" s="30"/>
    </row>
    <row r="64" spans="1:5" ht="11.25">
      <c r="A64" s="20">
        <v>3</v>
      </c>
      <c r="B64" s="20" t="s">
        <v>27</v>
      </c>
      <c r="C64" s="20" t="s">
        <v>107</v>
      </c>
      <c r="D64" s="20"/>
      <c r="E64" s="29"/>
    </row>
    <row r="65" spans="1:5" ht="11.25">
      <c r="A65" s="20">
        <v>4</v>
      </c>
      <c r="B65" s="20" t="s">
        <v>27</v>
      </c>
      <c r="C65" s="20" t="s">
        <v>156</v>
      </c>
      <c r="D65" s="20"/>
      <c r="E65" s="30"/>
    </row>
    <row r="66" spans="1:5" ht="11.25">
      <c r="A66" s="20">
        <v>5</v>
      </c>
      <c r="B66" s="1" t="s">
        <v>157</v>
      </c>
      <c r="C66" s="20" t="s">
        <v>158</v>
      </c>
      <c r="D66" s="20"/>
      <c r="E66" s="30"/>
    </row>
    <row r="67" spans="1:5" ht="11.25">
      <c r="A67" s="20">
        <v>6</v>
      </c>
      <c r="B67" s="1" t="s">
        <v>29</v>
      </c>
      <c r="C67" s="20" t="s">
        <v>159</v>
      </c>
      <c r="D67" s="20"/>
      <c r="E67" s="29"/>
    </row>
    <row r="68" spans="1:5" ht="11.25">
      <c r="A68" s="20">
        <v>7</v>
      </c>
      <c r="B68" s="1" t="s">
        <v>11</v>
      </c>
      <c r="C68" s="20" t="s">
        <v>160</v>
      </c>
      <c r="D68" s="20"/>
      <c r="E68" s="29"/>
    </row>
    <row r="69" spans="1:5" ht="11.25">
      <c r="A69" s="20">
        <v>8</v>
      </c>
      <c r="B69" s="20" t="s">
        <v>83</v>
      </c>
      <c r="C69" s="20" t="s">
        <v>161</v>
      </c>
      <c r="D69" s="20"/>
      <c r="E69" s="30"/>
    </row>
    <row r="70" spans="1:5" ht="11.25">
      <c r="A70" s="20">
        <v>9</v>
      </c>
      <c r="B70" s="1" t="s">
        <v>97</v>
      </c>
      <c r="C70" s="1" t="s">
        <v>162</v>
      </c>
      <c r="D70" s="20"/>
      <c r="E70" s="30"/>
    </row>
    <row r="71" spans="1:5" ht="11.25">
      <c r="A71" s="20">
        <v>10</v>
      </c>
      <c r="B71" s="20" t="s">
        <v>153</v>
      </c>
      <c r="C71" s="20" t="s">
        <v>163</v>
      </c>
      <c r="D71" s="20"/>
      <c r="E71" s="30"/>
    </row>
    <row r="73" ht="11.25">
      <c r="B73" s="21" t="str">
        <f>リスト!B198</f>
        <v>今川</v>
      </c>
    </row>
    <row r="74" spans="1:5" ht="11.25">
      <c r="A74" s="20">
        <v>1</v>
      </c>
      <c r="B74" s="1" t="s">
        <v>27</v>
      </c>
      <c r="C74" s="20" t="s">
        <v>32</v>
      </c>
      <c r="D74" s="20"/>
      <c r="E74" s="30"/>
    </row>
    <row r="75" spans="1:5" ht="11.25">
      <c r="A75" s="20">
        <v>2</v>
      </c>
      <c r="B75" s="1" t="s">
        <v>27</v>
      </c>
      <c r="C75" s="20" t="s">
        <v>168</v>
      </c>
      <c r="D75" s="20"/>
      <c r="E75" s="30"/>
    </row>
    <row r="76" spans="1:5" ht="11.25">
      <c r="A76" s="20">
        <v>3</v>
      </c>
      <c r="B76" s="1" t="s">
        <v>27</v>
      </c>
      <c r="C76" s="20" t="s">
        <v>169</v>
      </c>
      <c r="D76" s="20"/>
      <c r="E76" s="30"/>
    </row>
    <row r="77" spans="1:5" ht="11.25">
      <c r="A77" s="20">
        <v>4</v>
      </c>
      <c r="B77" s="1" t="s">
        <v>170</v>
      </c>
      <c r="C77" s="20" t="s">
        <v>171</v>
      </c>
      <c r="D77" s="20"/>
      <c r="E77" s="29"/>
    </row>
    <row r="78" spans="1:5" ht="11.25">
      <c r="A78" s="20">
        <v>5</v>
      </c>
      <c r="B78" s="20" t="s">
        <v>170</v>
      </c>
      <c r="C78" s="20" t="s">
        <v>172</v>
      </c>
      <c r="D78" s="20"/>
      <c r="E78" s="29"/>
    </row>
    <row r="79" spans="1:5" ht="11.25">
      <c r="A79" s="20">
        <v>6</v>
      </c>
      <c r="B79" s="1" t="s">
        <v>173</v>
      </c>
      <c r="C79" s="1" t="s">
        <v>174</v>
      </c>
      <c r="D79" s="20"/>
      <c r="E79" s="30"/>
    </row>
    <row r="80" spans="1:5" ht="11.25">
      <c r="A80" s="20">
        <v>7</v>
      </c>
      <c r="B80" s="20" t="s">
        <v>97</v>
      </c>
      <c r="C80" s="20" t="s">
        <v>175</v>
      </c>
      <c r="D80" s="20"/>
      <c r="E80" s="30"/>
    </row>
    <row r="81" spans="1:5" ht="11.25">
      <c r="A81" s="20">
        <v>8</v>
      </c>
      <c r="B81" s="1" t="s">
        <v>97</v>
      </c>
      <c r="C81" s="1" t="s">
        <v>176</v>
      </c>
      <c r="D81" s="20"/>
      <c r="E81" s="30"/>
    </row>
    <row r="82" spans="1:5" ht="11.25">
      <c r="A82" s="20">
        <v>9</v>
      </c>
      <c r="B82" s="1" t="s">
        <v>11</v>
      </c>
      <c r="C82" s="20" t="s">
        <v>177</v>
      </c>
      <c r="D82" s="20"/>
      <c r="E82" s="29"/>
    </row>
    <row r="83" spans="1:5" ht="11.25">
      <c r="A83" s="20">
        <v>10</v>
      </c>
      <c r="B83" s="20" t="s">
        <v>28</v>
      </c>
      <c r="C83" s="20" t="s">
        <v>179</v>
      </c>
      <c r="D83" s="20"/>
      <c r="E83" s="29"/>
    </row>
    <row r="85" ht="11.25">
      <c r="B85" s="21" t="str">
        <f>リスト!B230</f>
        <v>前田</v>
      </c>
    </row>
    <row r="86" spans="1:5" ht="11.25">
      <c r="A86" s="20">
        <v>1</v>
      </c>
      <c r="B86" s="25" t="s">
        <v>27</v>
      </c>
      <c r="C86" s="20" t="s">
        <v>183</v>
      </c>
      <c r="D86" s="20"/>
      <c r="E86" s="30"/>
    </row>
    <row r="87" spans="1:5" ht="11.25">
      <c r="A87" s="20">
        <v>2</v>
      </c>
      <c r="B87" s="25" t="s">
        <v>27</v>
      </c>
      <c r="C87" s="1" t="s">
        <v>184</v>
      </c>
      <c r="D87" s="20"/>
      <c r="E87" s="30"/>
    </row>
    <row r="88" spans="1:5" ht="11.25">
      <c r="A88" s="20">
        <v>3</v>
      </c>
      <c r="B88" s="25" t="s">
        <v>27</v>
      </c>
      <c r="C88" s="20" t="s">
        <v>185</v>
      </c>
      <c r="D88" s="20"/>
      <c r="E88" s="30"/>
    </row>
    <row r="89" spans="1:5" ht="11.25">
      <c r="A89" s="20">
        <v>4</v>
      </c>
      <c r="B89" s="15" t="s">
        <v>11</v>
      </c>
      <c r="C89" s="1" t="s">
        <v>178</v>
      </c>
      <c r="D89" s="20"/>
      <c r="E89" s="30"/>
    </row>
    <row r="90" spans="1:5" ht="11.25">
      <c r="A90" s="20">
        <v>5</v>
      </c>
      <c r="B90" s="25" t="s">
        <v>29</v>
      </c>
      <c r="C90" s="20" t="s">
        <v>186</v>
      </c>
      <c r="D90" s="20"/>
      <c r="E90" s="29"/>
    </row>
    <row r="91" spans="1:5" ht="11.25">
      <c r="A91" s="20">
        <v>6</v>
      </c>
      <c r="B91" s="25" t="s">
        <v>27</v>
      </c>
      <c r="C91" s="20" t="s">
        <v>187</v>
      </c>
      <c r="D91" s="20"/>
      <c r="E91" s="29"/>
    </row>
    <row r="92" spans="1:5" ht="11.25">
      <c r="A92" s="20">
        <v>7</v>
      </c>
      <c r="B92" s="25" t="s">
        <v>27</v>
      </c>
      <c r="C92" s="20" t="s">
        <v>188</v>
      </c>
      <c r="D92" s="20"/>
      <c r="E92" s="30"/>
    </row>
    <row r="93" spans="1:5" ht="11.25">
      <c r="A93" s="20">
        <v>8</v>
      </c>
      <c r="B93" s="25" t="s">
        <v>27</v>
      </c>
      <c r="C93" s="20" t="s">
        <v>98</v>
      </c>
      <c r="D93" s="20"/>
      <c r="E93" s="30"/>
    </row>
    <row r="94" spans="1:5" ht="11.25">
      <c r="A94" s="20">
        <v>9</v>
      </c>
      <c r="B94" s="25" t="s">
        <v>27</v>
      </c>
      <c r="C94" s="20" t="s">
        <v>180</v>
      </c>
      <c r="D94" s="20"/>
      <c r="E94" s="29"/>
    </row>
    <row r="95" spans="1:5" ht="11.25">
      <c r="A95" s="20">
        <v>10</v>
      </c>
      <c r="B95" s="15" t="s">
        <v>170</v>
      </c>
      <c r="C95" s="1" t="s">
        <v>189</v>
      </c>
      <c r="D95" s="20"/>
      <c r="E95" s="29"/>
    </row>
    <row r="97" ht="11.25">
      <c r="B97" s="21">
        <f>リスト!B262</f>
        <v>0</v>
      </c>
    </row>
    <row r="98" spans="1:5" ht="11.25">
      <c r="A98" s="20">
        <v>1</v>
      </c>
      <c r="B98" s="1"/>
      <c r="C98" s="20"/>
      <c r="D98" s="20"/>
      <c r="E98" s="30"/>
    </row>
    <row r="99" spans="1:5" ht="11.25">
      <c r="A99" s="20">
        <v>2</v>
      </c>
      <c r="B99" s="1"/>
      <c r="C99" s="20"/>
      <c r="D99" s="20"/>
      <c r="E99" s="30"/>
    </row>
    <row r="100" spans="1:5" ht="11.25">
      <c r="A100" s="20">
        <v>3</v>
      </c>
      <c r="B100" s="1"/>
      <c r="C100" s="20"/>
      <c r="D100" s="20"/>
      <c r="E100" s="29"/>
    </row>
    <row r="101" spans="1:5" ht="11.25">
      <c r="A101" s="20">
        <v>4</v>
      </c>
      <c r="B101" s="1"/>
      <c r="C101" s="20"/>
      <c r="D101" s="20"/>
      <c r="E101" s="30"/>
    </row>
    <row r="102" spans="1:5" ht="11.25">
      <c r="A102" s="20">
        <v>5</v>
      </c>
      <c r="B102" s="1"/>
      <c r="C102" s="1"/>
      <c r="D102" s="20"/>
      <c r="E102" s="30"/>
    </row>
    <row r="103" spans="1:5" ht="11.25">
      <c r="A103" s="20">
        <v>6</v>
      </c>
      <c r="B103" s="1"/>
      <c r="C103" s="1"/>
      <c r="D103" s="20"/>
      <c r="E103" s="30"/>
    </row>
    <row r="104" spans="1:5" ht="11.25">
      <c r="A104" s="20">
        <v>7</v>
      </c>
      <c r="B104" s="1"/>
      <c r="C104" s="20"/>
      <c r="D104" s="20"/>
      <c r="E104" s="29"/>
    </row>
    <row r="105" spans="1:5" ht="11.25">
      <c r="A105" s="20">
        <v>8</v>
      </c>
      <c r="B105" s="1"/>
      <c r="C105" s="20"/>
      <c r="D105" s="20"/>
      <c r="E105" s="30"/>
    </row>
    <row r="106" spans="1:5" ht="11.25">
      <c r="A106" s="20">
        <v>9</v>
      </c>
      <c r="B106" s="1"/>
      <c r="C106" s="1"/>
      <c r="D106" s="20"/>
      <c r="E106" s="29"/>
    </row>
    <row r="107" spans="1:5" ht="11.25">
      <c r="A107" s="20">
        <v>10</v>
      </c>
      <c r="B107" s="1"/>
      <c r="C107" s="20"/>
      <c r="D107" s="20"/>
      <c r="E107" s="29"/>
    </row>
    <row r="109" ht="11.25">
      <c r="B109" s="21">
        <f>リスト!B294</f>
        <v>0</v>
      </c>
    </row>
    <row r="110" spans="1:5" ht="11.25">
      <c r="A110" s="20">
        <v>1</v>
      </c>
      <c r="B110" s="1"/>
      <c r="C110" s="20"/>
      <c r="D110" s="20"/>
      <c r="E110" s="30"/>
    </row>
    <row r="111" spans="1:5" ht="11.25">
      <c r="A111" s="20">
        <v>2</v>
      </c>
      <c r="B111" s="1"/>
      <c r="C111" s="20"/>
      <c r="D111" s="20"/>
      <c r="E111" s="30"/>
    </row>
    <row r="112" spans="1:5" ht="11.25">
      <c r="A112" s="20">
        <v>3</v>
      </c>
      <c r="B112" s="1"/>
      <c r="C112" s="20"/>
      <c r="D112" s="20"/>
      <c r="E112" s="29"/>
    </row>
    <row r="113" spans="1:5" ht="11.25">
      <c r="A113" s="20">
        <v>4</v>
      </c>
      <c r="B113" s="1"/>
      <c r="C113" s="20"/>
      <c r="D113" s="20"/>
      <c r="E113" s="30"/>
    </row>
    <row r="114" spans="1:5" ht="11.25">
      <c r="A114" s="20">
        <v>5</v>
      </c>
      <c r="B114" s="1"/>
      <c r="C114" s="1"/>
      <c r="D114" s="20"/>
      <c r="E114" s="30"/>
    </row>
    <row r="115" spans="1:5" ht="11.25">
      <c r="A115" s="20">
        <v>6</v>
      </c>
      <c r="B115" s="1"/>
      <c r="C115" s="1"/>
      <c r="D115" s="20"/>
      <c r="E115" s="30"/>
    </row>
    <row r="116" spans="1:5" ht="11.25">
      <c r="A116" s="20">
        <v>7</v>
      </c>
      <c r="B116" s="1"/>
      <c r="C116" s="20"/>
      <c r="D116" s="20"/>
      <c r="E116" s="29"/>
    </row>
    <row r="117" spans="1:5" ht="11.25">
      <c r="A117" s="20">
        <v>8</v>
      </c>
      <c r="B117" s="1"/>
      <c r="C117" s="20"/>
      <c r="D117" s="20"/>
      <c r="E117" s="30"/>
    </row>
    <row r="118" spans="1:5" ht="11.25">
      <c r="A118" s="20">
        <v>9</v>
      </c>
      <c r="B118" s="1"/>
      <c r="C118" s="1"/>
      <c r="D118" s="20"/>
      <c r="E118" s="29"/>
    </row>
    <row r="119" spans="1:5" ht="11.25">
      <c r="A119" s="20">
        <v>10</v>
      </c>
      <c r="B119" s="1"/>
      <c r="C119" s="20"/>
      <c r="D119" s="20"/>
      <c r="E119" s="29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teetee</cp:lastModifiedBy>
  <cp:lastPrinted>2002-06-02T14:56:34Z</cp:lastPrinted>
  <dcterms:created xsi:type="dcterms:W3CDTF">1997-01-08T22:48:59Z</dcterms:created>
  <dcterms:modified xsi:type="dcterms:W3CDTF">2017-06-02T23:22:09Z</dcterms:modified>
  <cp:category/>
  <cp:version/>
  <cp:contentType/>
  <cp:contentStatus/>
</cp:coreProperties>
</file>