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リスト" sheetId="1" r:id="rId1"/>
    <sheet name="入札" sheetId="2" r:id="rId2"/>
    <sheet name="結果" sheetId="3" r:id="rId3"/>
  </sheets>
  <definedNames>
    <definedName name="top" localSheetId="0">'リスト'!$B$2</definedName>
    <definedName name="top" localSheetId="2">'結果'!$B$2</definedName>
  </definedNames>
  <calcPr fullCalcOnLoad="1"/>
</workbook>
</file>

<file path=xl/sharedStrings.xml><?xml version="1.0" encoding="utf-8"?>
<sst xmlns="http://schemas.openxmlformats.org/spreadsheetml/2006/main" count="785" uniqueCount="308">
  <si>
    <t>高森</t>
  </si>
  <si>
    <t>サクラバクシンオー</t>
  </si>
  <si>
    <t>クロフネ</t>
  </si>
  <si>
    <t>アグネスタキオン</t>
  </si>
  <si>
    <t>アグネスタキオン</t>
  </si>
  <si>
    <t>クロフネ</t>
  </si>
  <si>
    <t>サクラバクシンオー</t>
  </si>
  <si>
    <t>ジャングルポケット</t>
  </si>
  <si>
    <t>タニノギムレット</t>
  </si>
  <si>
    <t>マンハッタンカフェ</t>
  </si>
  <si>
    <t>フジキセキ</t>
  </si>
  <si>
    <t>タイキシャトル</t>
  </si>
  <si>
    <t>内藤</t>
  </si>
  <si>
    <t>競合勝ち</t>
  </si>
  <si>
    <t>競合負け</t>
  </si>
  <si>
    <t>競合勝ち（全体）</t>
  </si>
  <si>
    <t>競合負け（全体）</t>
  </si>
  <si>
    <t>全競合</t>
  </si>
  <si>
    <t>シンボリクリスエス</t>
  </si>
  <si>
    <t>岡本</t>
  </si>
  <si>
    <t>キングカメハメハ</t>
  </si>
  <si>
    <t>ネオユニヴァース</t>
  </si>
  <si>
    <t>児島</t>
  </si>
  <si>
    <t>ゼンノロブロイ</t>
  </si>
  <si>
    <t>アドマイヤサンデー</t>
  </si>
  <si>
    <t>ステイゴールド</t>
  </si>
  <si>
    <t>冬澤</t>
  </si>
  <si>
    <t>ロージズインメイ</t>
  </si>
  <si>
    <t>ディープインパクト</t>
  </si>
  <si>
    <t>ハーツクライ</t>
  </si>
  <si>
    <t>エアトゥーレ</t>
  </si>
  <si>
    <t>ダンスインザムード</t>
  </si>
  <si>
    <t>本田</t>
  </si>
  <si>
    <t>ディープインパクト</t>
  </si>
  <si>
    <t>ハーツクライ</t>
  </si>
  <si>
    <t>レディフューチャー</t>
  </si>
  <si>
    <t>ホワットケイティーディド</t>
  </si>
  <si>
    <t>ダイワメジャー</t>
  </si>
  <si>
    <t>パーソナルレジェンド</t>
  </si>
  <si>
    <t>アドマイヤムーン</t>
  </si>
  <si>
    <t>ダイワメジャー</t>
  </si>
  <si>
    <t>ダイワメジャー</t>
  </si>
  <si>
    <t>アドマイヤムーン</t>
  </si>
  <si>
    <t>オペラハウス</t>
  </si>
  <si>
    <t>シャイニンルビー</t>
  </si>
  <si>
    <t>アスピリンスノー</t>
  </si>
  <si>
    <t>プロモーション</t>
  </si>
  <si>
    <t>フローラルグリーン</t>
  </si>
  <si>
    <t>バルドウィナ</t>
  </si>
  <si>
    <t>ダンスインザダーク</t>
  </si>
  <si>
    <t>ホワイトマズル</t>
  </si>
  <si>
    <t>チーフベアハート</t>
  </si>
  <si>
    <t>デュランダル</t>
  </si>
  <si>
    <t>今川</t>
  </si>
  <si>
    <t>キュンティア</t>
  </si>
  <si>
    <t>オールザウェイベイビー</t>
  </si>
  <si>
    <t>オリエンタルアート</t>
  </si>
  <si>
    <t>ムーンレディ</t>
  </si>
  <si>
    <t>土田</t>
  </si>
  <si>
    <t>ハルーワスウィート</t>
  </si>
  <si>
    <t>ガヴィオラ</t>
  </si>
  <si>
    <t>ウォーエンブレム</t>
  </si>
  <si>
    <t>マサコチャン</t>
  </si>
  <si>
    <t>ツィンクルブライド</t>
  </si>
  <si>
    <t>前田</t>
  </si>
  <si>
    <t>コートアウト</t>
  </si>
  <si>
    <t>エヴリウィスパー</t>
  </si>
  <si>
    <t>ゴレラ</t>
  </si>
  <si>
    <t>ウォーエンブレム</t>
  </si>
  <si>
    <t>フレンチデピュティ</t>
  </si>
  <si>
    <t>ステイゴールド</t>
  </si>
  <si>
    <t>マンハッタンフィズ</t>
  </si>
  <si>
    <t>グレースランド</t>
  </si>
  <si>
    <t>エアトゥーレ</t>
  </si>
  <si>
    <t>Believe</t>
  </si>
  <si>
    <t>アビ</t>
  </si>
  <si>
    <t>エリモピクシー</t>
  </si>
  <si>
    <t>エリモピクシー</t>
  </si>
  <si>
    <t>アグネスタキオン</t>
  </si>
  <si>
    <t>ゴールドティアラ</t>
  </si>
  <si>
    <t>キュンティア</t>
  </si>
  <si>
    <t>キュー</t>
  </si>
  <si>
    <t>ダイワスカーレット</t>
  </si>
  <si>
    <t>ドナブリーニ</t>
  </si>
  <si>
    <t>ブロードアピール</t>
  </si>
  <si>
    <t>ダンスパートナー</t>
  </si>
  <si>
    <t>ダンスインザムード</t>
  </si>
  <si>
    <t>マイケイティーズ</t>
  </si>
  <si>
    <t>ケイティーズギフト</t>
  </si>
  <si>
    <t>クルーピアスター</t>
  </si>
  <si>
    <t>ダンスオールナイト</t>
  </si>
  <si>
    <t>ヒシシルバーメイド</t>
  </si>
  <si>
    <t>アコースティクス</t>
  </si>
  <si>
    <t>ロゼカラー</t>
  </si>
  <si>
    <t>ブレッシング</t>
  </si>
  <si>
    <t>ワンフォーローズ</t>
  </si>
  <si>
    <t>メヤディーニ</t>
  </si>
  <si>
    <t>ライジングクロス</t>
  </si>
  <si>
    <t>オーバーザウォール</t>
  </si>
  <si>
    <t>ローザロバータ</t>
  </si>
  <si>
    <t>シルクプリマドンナ</t>
  </si>
  <si>
    <t>ゴールドアリュール</t>
  </si>
  <si>
    <t>ベルナデッタ</t>
  </si>
  <si>
    <t>アドマイヤドン</t>
  </si>
  <si>
    <t>シルクハリウッド</t>
  </si>
  <si>
    <t>バアゼルノジュール</t>
  </si>
  <si>
    <t>シュフルール</t>
  </si>
  <si>
    <t>ロッタレース</t>
  </si>
  <si>
    <t>バレークイーン</t>
  </si>
  <si>
    <t>フォーティカラーズ</t>
  </si>
  <si>
    <t>タイキマドレーヌ</t>
  </si>
  <si>
    <t>A.P.Indy</t>
  </si>
  <si>
    <t>クロフネ</t>
  </si>
  <si>
    <t>ゴールドアリュール</t>
  </si>
  <si>
    <t>アグネスタキオン</t>
  </si>
  <si>
    <t>Hishi Nile</t>
  </si>
  <si>
    <t>Hat Trick</t>
  </si>
  <si>
    <t>ウォーエンブレム</t>
  </si>
  <si>
    <t>チチカステナンゴ</t>
  </si>
  <si>
    <t>ネオユニヴァース</t>
  </si>
  <si>
    <t>キングカメハメハ</t>
  </si>
  <si>
    <t>キングカメハメハ</t>
  </si>
  <si>
    <t>ディープインパクト</t>
  </si>
  <si>
    <t>ファルブラヴ</t>
  </si>
  <si>
    <t>フジキセキ</t>
  </si>
  <si>
    <t>Corinthian</t>
  </si>
  <si>
    <t>Hishi Amazon</t>
  </si>
  <si>
    <t>エアグルーヴ</t>
  </si>
  <si>
    <t>ノーブルステラ</t>
  </si>
  <si>
    <t>フォーシンズ</t>
  </si>
  <si>
    <t>プロミネント</t>
  </si>
  <si>
    <t>レーゲンボーゲン</t>
  </si>
  <si>
    <t>クライウィズジョイ</t>
  </si>
  <si>
    <t>キャットクイル</t>
  </si>
  <si>
    <t>ストーミングホーム</t>
  </si>
  <si>
    <t>ビールジャント</t>
  </si>
  <si>
    <t>ライラックレーン</t>
  </si>
  <si>
    <t>ハッピーパス</t>
  </si>
  <si>
    <t>テイクミーハイヤー</t>
  </si>
  <si>
    <t>Arch</t>
  </si>
  <si>
    <t>Chatham</t>
  </si>
  <si>
    <t>アンブロワーズ</t>
  </si>
  <si>
    <t>ポトリザリス</t>
  </si>
  <si>
    <t>トークショウ</t>
  </si>
  <si>
    <t>ニキーヤ</t>
  </si>
  <si>
    <t>アルヴァーダ</t>
  </si>
  <si>
    <t>ルビーマイディア</t>
  </si>
  <si>
    <t>ロスマリヌス</t>
  </si>
  <si>
    <t>サセッティ</t>
  </si>
  <si>
    <t>ヴィヴァチッシモ</t>
  </si>
  <si>
    <t>ローブデコルテ</t>
  </si>
  <si>
    <t>チチカステナンゴ</t>
  </si>
  <si>
    <t>サンデーピクニック</t>
  </si>
  <si>
    <t>ジェニーリンド</t>
  </si>
  <si>
    <t>ビーチフラッグ</t>
  </si>
  <si>
    <t>スパークルジュエル</t>
  </si>
  <si>
    <t>シークレットコサージュ</t>
  </si>
  <si>
    <t>Unbridled's Song</t>
  </si>
  <si>
    <t>Ocean Drive</t>
  </si>
  <si>
    <t>プリンセスルシータ</t>
  </si>
  <si>
    <t>シニスターミニスター</t>
  </si>
  <si>
    <t>エクセレンス</t>
  </si>
  <si>
    <t>フェリアード</t>
  </si>
  <si>
    <t>ファインセラ</t>
  </si>
  <si>
    <t>ラフィントレイル</t>
  </si>
  <si>
    <t>ミュージー</t>
  </si>
  <si>
    <t>ニンナナンナ</t>
  </si>
  <si>
    <t>アサクサコンソメ</t>
  </si>
  <si>
    <t>アドマイヤコジーン</t>
  </si>
  <si>
    <t>ガルフパール</t>
  </si>
  <si>
    <t>Folklore</t>
  </si>
  <si>
    <t>タックスシェルター</t>
  </si>
  <si>
    <t>ツルマルオジョウ</t>
  </si>
  <si>
    <t>フェートデュヴァン</t>
  </si>
  <si>
    <t>モテック</t>
  </si>
  <si>
    <t>ドゥーワップ</t>
  </si>
  <si>
    <t>ウェルシュステラ</t>
  </si>
  <si>
    <t>デライトポイント</t>
  </si>
  <si>
    <t>デアリングワールド</t>
  </si>
  <si>
    <t>ホールオブフェーム</t>
  </si>
  <si>
    <t>マイティーダンサー</t>
  </si>
  <si>
    <t>ネットオークション</t>
  </si>
  <si>
    <t>ダンスーズデトワール</t>
  </si>
  <si>
    <t>ルンバロッカ</t>
  </si>
  <si>
    <t>ターキー</t>
  </si>
  <si>
    <t>ラタフィア</t>
  </si>
  <si>
    <t>ソニックグルーヴ</t>
  </si>
  <si>
    <t>ミュージカルウェイ</t>
  </si>
  <si>
    <t>マイケイティーズ</t>
  </si>
  <si>
    <t>ホワットケイティーディド</t>
  </si>
  <si>
    <t>ダイワスカーレット</t>
  </si>
  <si>
    <t>ロレットチャペル</t>
  </si>
  <si>
    <t>クロウキャニオン</t>
  </si>
  <si>
    <t>ハナコスマイル</t>
  </si>
  <si>
    <t>マヤノメイビー</t>
  </si>
  <si>
    <t>ヴェイルオブアヴァロン</t>
  </si>
  <si>
    <t>キストゥヘヴン</t>
  </si>
  <si>
    <t>プリンセスカメリア</t>
  </si>
  <si>
    <t>エルダンジュ</t>
  </si>
  <si>
    <t>エアザイオン</t>
  </si>
  <si>
    <t>ブロードアピール</t>
  </si>
  <si>
    <t>アルーリングボイス</t>
  </si>
  <si>
    <t>ブッシュファイヤー</t>
  </si>
  <si>
    <t>ミスベルベール</t>
  </si>
  <si>
    <t>シャイアーズエンデ</t>
  </si>
  <si>
    <t>ハットトリック</t>
  </si>
  <si>
    <t>ドリーボンズレガシー</t>
  </si>
  <si>
    <t>ブラックタイド</t>
  </si>
  <si>
    <t>ヒシアイドル</t>
  </si>
  <si>
    <t>Dalakhani</t>
  </si>
  <si>
    <t>Midnight Angel</t>
  </si>
  <si>
    <t>オレハマッテルゼ</t>
  </si>
  <si>
    <t>コスモカラット</t>
  </si>
  <si>
    <t>Duke of Marmalade</t>
  </si>
  <si>
    <t>アドアード</t>
  </si>
  <si>
    <t>Read the Footnotes</t>
  </si>
  <si>
    <t>Dixie Talent</t>
  </si>
  <si>
    <t>Montbrook</t>
  </si>
  <si>
    <t>My Golden Quest</t>
  </si>
  <si>
    <t>エアデジャヴー</t>
  </si>
  <si>
    <t>アイルドフランス</t>
  </si>
  <si>
    <t>フレンチバレリーナ</t>
  </si>
  <si>
    <t>ワールウインド</t>
  </si>
  <si>
    <t>アドマイス</t>
  </si>
  <si>
    <t>ホッコーソレイユ</t>
  </si>
  <si>
    <t>グローバルピース</t>
  </si>
  <si>
    <t>アーキオロジー</t>
  </si>
  <si>
    <t>フォルテピアノ</t>
  </si>
  <si>
    <t>ベユーズラッシー</t>
  </si>
  <si>
    <t>オリーブクラウン</t>
  </si>
  <si>
    <t>A.P.Indy</t>
  </si>
  <si>
    <t>Believe</t>
  </si>
  <si>
    <t>アビ</t>
  </si>
  <si>
    <t>ゴールドティアラ</t>
  </si>
  <si>
    <t>Hat Trick</t>
  </si>
  <si>
    <t>Hishi Nile</t>
  </si>
  <si>
    <t>キュー</t>
  </si>
  <si>
    <t>ドナブリーニ</t>
  </si>
  <si>
    <t>ダンスパートナー</t>
  </si>
  <si>
    <t>カーリン</t>
  </si>
  <si>
    <t>トゥザヴィクトリー</t>
  </si>
  <si>
    <t>フェリシア</t>
  </si>
  <si>
    <t>ジャズプリンセス</t>
  </si>
  <si>
    <t>フジキセキ</t>
  </si>
  <si>
    <t>キストゥヘブン</t>
  </si>
  <si>
    <t>アーマイン</t>
  </si>
  <si>
    <t>シーザリオ</t>
  </si>
  <si>
    <t>ファンタスティックライト</t>
  </si>
  <si>
    <t>テイエムオーシャン</t>
  </si>
  <si>
    <t>リアリーライジング</t>
  </si>
  <si>
    <t>Lolita</t>
  </si>
  <si>
    <t>アイスドール</t>
  </si>
  <si>
    <t>ディナシー</t>
  </si>
  <si>
    <t>マザートウショウ</t>
  </si>
  <si>
    <t>アズマサンダース</t>
  </si>
  <si>
    <t>Oasis Dream</t>
  </si>
  <si>
    <t>Oasis Dream</t>
  </si>
  <si>
    <t>ヘヴンリーソング</t>
  </si>
  <si>
    <t>Smarty Jones</t>
  </si>
  <si>
    <t>牡</t>
  </si>
  <si>
    <t>牝</t>
  </si>
  <si>
    <t>ジョーヌドール</t>
  </si>
  <si>
    <t>ダブルウォー</t>
  </si>
  <si>
    <t>ブロードソード</t>
  </si>
  <si>
    <t>トーセンパワフル</t>
  </si>
  <si>
    <t>ローゼンガルテン</t>
  </si>
  <si>
    <t>アドマイヤコング</t>
  </si>
  <si>
    <t>フラムドグロワール</t>
  </si>
  <si>
    <t>ディオジェーヌ</t>
  </si>
  <si>
    <t>ディアマイベイビー</t>
  </si>
  <si>
    <t>ベアトリッツ</t>
  </si>
  <si>
    <t>エルミラドール</t>
  </si>
  <si>
    <t>プロミネントロール</t>
  </si>
  <si>
    <t>ドラゴンレジェンド</t>
  </si>
  <si>
    <t>スイートメドゥーサ</t>
  </si>
  <si>
    <t>トーセンジャスト</t>
  </si>
  <si>
    <t>ビーチブレイブ</t>
  </si>
  <si>
    <t>ウインコサージュ</t>
  </si>
  <si>
    <t>レアヴェントゥーレ</t>
  </si>
  <si>
    <t>セノーテルシータ</t>
  </si>
  <si>
    <t>アルバタックス</t>
  </si>
  <si>
    <t>アルテミスハート</t>
  </si>
  <si>
    <t>レコンダイト</t>
  </si>
  <si>
    <t>ソウルファイター</t>
  </si>
  <si>
    <t>フェイムゲーム</t>
  </si>
  <si>
    <t>アドマイヤキンカク</t>
  </si>
  <si>
    <t>インナーアージ</t>
  </si>
  <si>
    <t>ランギロア</t>
  </si>
  <si>
    <t>レッドアリオン</t>
  </si>
  <si>
    <t>トーセンリュー</t>
  </si>
  <si>
    <t>スクワドロン</t>
  </si>
  <si>
    <t>ダイワレーヌ</t>
  </si>
  <si>
    <t>ラウンドワールド</t>
  </si>
  <si>
    <t>コディーノ</t>
  </si>
  <si>
    <t>フィールフリーリー</t>
  </si>
  <si>
    <t>ハイヤーゾーン</t>
  </si>
  <si>
    <t>トリプレッタ</t>
  </si>
  <si>
    <t>ゼンノコリオリ</t>
  </si>
  <si>
    <t>ノーブルコロネット</t>
  </si>
  <si>
    <t>アステリックス</t>
  </si>
  <si>
    <t>ストリボーグ</t>
  </si>
  <si>
    <t>アラバンサス</t>
  </si>
  <si>
    <t>ホッコーナナツボシ</t>
  </si>
  <si>
    <t>ブライダルドレス</t>
  </si>
  <si>
    <t>アイディオロジー</t>
  </si>
  <si>
    <t>ソフトライム</t>
  </si>
  <si>
    <t>ファミーユ</t>
  </si>
  <si>
    <t>サトノラーク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</si>
</sst>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color indexed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5" fillId="2" borderId="1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5" borderId="0" xfId="0" applyFont="1" applyFill="1" applyAlignment="1">
      <alignment/>
    </xf>
    <xf numFmtId="0" fontId="5" fillId="2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0" fontId="7" fillId="2" borderId="1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2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5" fillId="2" borderId="17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7"/>
  <sheetViews>
    <sheetView workbookViewId="0" topLeftCell="A1">
      <selection activeCell="A1" sqref="A1"/>
    </sheetView>
  </sheetViews>
  <sheetFormatPr defaultColWidth="9.00390625" defaultRowHeight="12" customHeight="1"/>
  <cols>
    <col min="1" max="1" width="3.00390625" style="27" bestFit="1" customWidth="1"/>
    <col min="2" max="2" width="19.50390625" style="27" bestFit="1" customWidth="1"/>
    <col min="3" max="3" width="20.625" style="27" bestFit="1" customWidth="1"/>
    <col min="4" max="4" width="6.00390625" style="27" bestFit="1" customWidth="1"/>
    <col min="5" max="5" width="3.00390625" style="27" customWidth="1"/>
    <col min="6" max="6" width="14.125" style="27" bestFit="1" customWidth="1"/>
    <col min="7" max="7" width="3.00390625" style="27" bestFit="1" customWidth="1"/>
    <col min="8" max="16384" width="9.00390625" style="27" customWidth="1"/>
  </cols>
  <sheetData>
    <row r="1" spans="2:4" ht="12" customHeight="1">
      <c r="B1" s="27" t="s">
        <v>32</v>
      </c>
      <c r="D1" s="27">
        <f>SUM(D2:D31)</f>
        <v>100000</v>
      </c>
    </row>
    <row r="2" spans="1:7" ht="12" customHeight="1">
      <c r="A2" s="26">
        <v>1</v>
      </c>
      <c r="B2" s="1" t="s">
        <v>78</v>
      </c>
      <c r="C2" s="26" t="s">
        <v>73</v>
      </c>
      <c r="D2" s="26">
        <v>32300</v>
      </c>
      <c r="F2" s="27" t="s">
        <v>4</v>
      </c>
      <c r="G2" s="27">
        <f aca="true" t="shared" si="0" ref="G2:G27">COUNTIF(B$1:B$288,F2)</f>
        <v>31</v>
      </c>
    </row>
    <row r="3" spans="1:7" ht="12" customHeight="1">
      <c r="A3" s="26">
        <v>2</v>
      </c>
      <c r="B3" s="1" t="s">
        <v>111</v>
      </c>
      <c r="C3" s="26" t="s">
        <v>74</v>
      </c>
      <c r="D3" s="26">
        <v>24300</v>
      </c>
      <c r="F3" s="27" t="s">
        <v>118</v>
      </c>
      <c r="G3" s="27">
        <f t="shared" si="0"/>
        <v>13</v>
      </c>
    </row>
    <row r="4" spans="1:7" ht="12" customHeight="1">
      <c r="A4" s="26">
        <v>3</v>
      </c>
      <c r="B4" s="1" t="s">
        <v>3</v>
      </c>
      <c r="C4" s="26" t="s">
        <v>75</v>
      </c>
      <c r="D4" s="26">
        <v>33100</v>
      </c>
      <c r="F4" s="27" t="s">
        <v>33</v>
      </c>
      <c r="G4" s="27">
        <f t="shared" si="0"/>
        <v>36</v>
      </c>
    </row>
    <row r="5" spans="1:7" ht="12" customHeight="1">
      <c r="A5" s="26">
        <v>4</v>
      </c>
      <c r="B5" s="1" t="s">
        <v>78</v>
      </c>
      <c r="C5" s="26" t="s">
        <v>77</v>
      </c>
      <c r="D5" s="26">
        <v>3300</v>
      </c>
      <c r="F5" s="27" t="s">
        <v>9</v>
      </c>
      <c r="G5" s="27">
        <f t="shared" si="0"/>
        <v>0</v>
      </c>
    </row>
    <row r="6" spans="1:7" ht="12" customHeight="1">
      <c r="A6" s="26">
        <v>5</v>
      </c>
      <c r="B6" s="1" t="s">
        <v>112</v>
      </c>
      <c r="C6" s="26" t="s">
        <v>36</v>
      </c>
      <c r="D6" s="26">
        <v>3100</v>
      </c>
      <c r="F6" s="27" t="s">
        <v>5</v>
      </c>
      <c r="G6" s="27">
        <f t="shared" si="0"/>
        <v>5</v>
      </c>
    </row>
    <row r="7" spans="1:7" ht="12" customHeight="1">
      <c r="A7" s="26">
        <v>6</v>
      </c>
      <c r="B7" s="1" t="s">
        <v>113</v>
      </c>
      <c r="C7" s="1" t="s">
        <v>79</v>
      </c>
      <c r="D7" s="26">
        <v>2300</v>
      </c>
      <c r="F7" s="27" t="s">
        <v>21</v>
      </c>
      <c r="G7" s="27">
        <f t="shared" si="0"/>
        <v>27</v>
      </c>
    </row>
    <row r="8" spans="1:7" ht="12" customHeight="1">
      <c r="A8" s="26">
        <v>7</v>
      </c>
      <c r="B8" s="1" t="s">
        <v>114</v>
      </c>
      <c r="C8" s="26" t="s">
        <v>80</v>
      </c>
      <c r="D8" s="26">
        <v>300</v>
      </c>
      <c r="F8" s="27" t="s">
        <v>20</v>
      </c>
      <c r="G8" s="27">
        <f t="shared" si="0"/>
        <v>14</v>
      </c>
    </row>
    <row r="9" spans="1:7" ht="12" customHeight="1">
      <c r="A9" s="26">
        <v>8</v>
      </c>
      <c r="B9" s="1" t="s">
        <v>116</v>
      </c>
      <c r="C9" s="26" t="s">
        <v>115</v>
      </c>
      <c r="D9" s="26">
        <v>100</v>
      </c>
      <c r="F9" s="27" t="s">
        <v>10</v>
      </c>
      <c r="G9" s="27">
        <f t="shared" si="0"/>
        <v>2</v>
      </c>
    </row>
    <row r="10" spans="1:7" ht="12" customHeight="1">
      <c r="A10" s="26">
        <v>9</v>
      </c>
      <c r="B10" s="1" t="s">
        <v>117</v>
      </c>
      <c r="C10" s="26" t="s">
        <v>81</v>
      </c>
      <c r="D10" s="26">
        <v>100</v>
      </c>
      <c r="F10" s="27" t="s">
        <v>18</v>
      </c>
      <c r="G10" s="27">
        <f t="shared" si="0"/>
        <v>5</v>
      </c>
    </row>
    <row r="11" spans="1:7" ht="12" customHeight="1">
      <c r="A11" s="26">
        <v>10</v>
      </c>
      <c r="B11" s="1" t="s">
        <v>118</v>
      </c>
      <c r="C11" s="26" t="s">
        <v>82</v>
      </c>
      <c r="D11" s="26">
        <v>100</v>
      </c>
      <c r="F11" s="27" t="s">
        <v>34</v>
      </c>
      <c r="G11" s="27">
        <f t="shared" si="0"/>
        <v>21</v>
      </c>
    </row>
    <row r="12" spans="1:7" ht="12" customHeight="1">
      <c r="A12" s="26">
        <v>11</v>
      </c>
      <c r="B12" s="1" t="s">
        <v>119</v>
      </c>
      <c r="C12" s="1" t="s">
        <v>83</v>
      </c>
      <c r="D12" s="26">
        <v>100</v>
      </c>
      <c r="F12" s="27" t="s">
        <v>49</v>
      </c>
      <c r="G12" s="27">
        <f t="shared" si="0"/>
        <v>0</v>
      </c>
    </row>
    <row r="13" spans="1:7" ht="12" customHeight="1">
      <c r="A13" s="26">
        <v>12</v>
      </c>
      <c r="B13" s="1" t="s">
        <v>37</v>
      </c>
      <c r="C13" s="26" t="s">
        <v>84</v>
      </c>
      <c r="D13" s="26">
        <v>100</v>
      </c>
      <c r="F13" s="27" t="s">
        <v>50</v>
      </c>
      <c r="G13" s="27">
        <f t="shared" si="0"/>
        <v>0</v>
      </c>
    </row>
    <row r="14" spans="1:7" ht="12" customHeight="1">
      <c r="A14" s="26">
        <v>13</v>
      </c>
      <c r="B14" s="1" t="s">
        <v>120</v>
      </c>
      <c r="C14" s="1" t="s">
        <v>85</v>
      </c>
      <c r="D14" s="26">
        <v>100</v>
      </c>
      <c r="F14" s="27" t="s">
        <v>1</v>
      </c>
      <c r="G14" s="27">
        <f t="shared" si="0"/>
        <v>3</v>
      </c>
    </row>
    <row r="15" spans="1:7" ht="12" customHeight="1">
      <c r="A15" s="26">
        <v>14</v>
      </c>
      <c r="B15" s="1" t="s">
        <v>118</v>
      </c>
      <c r="C15" s="26" t="s">
        <v>86</v>
      </c>
      <c r="D15" s="26">
        <v>100</v>
      </c>
      <c r="F15" s="27" t="s">
        <v>69</v>
      </c>
      <c r="G15" s="27">
        <f t="shared" si="0"/>
        <v>0</v>
      </c>
    </row>
    <row r="16" spans="1:7" ht="12" customHeight="1">
      <c r="A16" s="26">
        <v>15</v>
      </c>
      <c r="B16" s="1" t="s">
        <v>121</v>
      </c>
      <c r="C16" s="26" t="s">
        <v>87</v>
      </c>
      <c r="D16" s="26">
        <v>100</v>
      </c>
      <c r="F16" s="27" t="s">
        <v>70</v>
      </c>
      <c r="G16" s="27">
        <f t="shared" si="0"/>
        <v>4</v>
      </c>
    </row>
    <row r="17" spans="1:7" ht="12" customHeight="1">
      <c r="A17" s="26">
        <v>16</v>
      </c>
      <c r="B17" s="1" t="s">
        <v>122</v>
      </c>
      <c r="C17" s="26" t="s">
        <v>88</v>
      </c>
      <c r="D17" s="26">
        <v>100</v>
      </c>
      <c r="F17" s="27" t="s">
        <v>23</v>
      </c>
      <c r="G17" s="27">
        <f t="shared" si="0"/>
        <v>0</v>
      </c>
    </row>
    <row r="18" spans="1:7" ht="12" customHeight="1">
      <c r="A18" s="26">
        <v>17</v>
      </c>
      <c r="B18" s="1" t="s">
        <v>118</v>
      </c>
      <c r="C18" s="26" t="s">
        <v>89</v>
      </c>
      <c r="D18" s="26">
        <v>100</v>
      </c>
      <c r="F18" s="27" t="s">
        <v>11</v>
      </c>
      <c r="G18" s="27">
        <f t="shared" si="0"/>
        <v>0</v>
      </c>
    </row>
    <row r="19" spans="1:7" ht="12" customHeight="1">
      <c r="A19" s="26">
        <v>18</v>
      </c>
      <c r="B19" s="1" t="s">
        <v>123</v>
      </c>
      <c r="C19" s="26" t="s">
        <v>90</v>
      </c>
      <c r="D19" s="26">
        <v>100</v>
      </c>
      <c r="F19" s="27" t="s">
        <v>7</v>
      </c>
      <c r="G19" s="27">
        <f t="shared" si="0"/>
        <v>6</v>
      </c>
    </row>
    <row r="20" spans="1:7" ht="12" customHeight="1">
      <c r="A20" s="26">
        <v>19</v>
      </c>
      <c r="B20" s="1" t="s">
        <v>124</v>
      </c>
      <c r="C20" s="26" t="s">
        <v>91</v>
      </c>
      <c r="D20" s="26">
        <v>100</v>
      </c>
      <c r="F20" s="27" t="s">
        <v>8</v>
      </c>
      <c r="G20" s="27">
        <f t="shared" si="0"/>
        <v>0</v>
      </c>
    </row>
    <row r="21" spans="1:7" ht="12" customHeight="1">
      <c r="A21" s="26">
        <v>20</v>
      </c>
      <c r="B21" s="1" t="s">
        <v>125</v>
      </c>
      <c r="C21" s="26" t="s">
        <v>126</v>
      </c>
      <c r="D21" s="26">
        <v>100</v>
      </c>
      <c r="F21" s="27" t="s">
        <v>68</v>
      </c>
      <c r="G21" s="27">
        <f t="shared" si="0"/>
        <v>1</v>
      </c>
    </row>
    <row r="22" spans="1:7" ht="12" customHeight="1">
      <c r="A22" s="26">
        <v>21</v>
      </c>
      <c r="B22" s="1"/>
      <c r="C22" s="26"/>
      <c r="D22" s="26"/>
      <c r="F22" s="27" t="s">
        <v>51</v>
      </c>
      <c r="G22" s="27">
        <f t="shared" si="0"/>
        <v>0</v>
      </c>
    </row>
    <row r="23" spans="1:7" ht="12" customHeight="1">
      <c r="A23" s="26">
        <v>22</v>
      </c>
      <c r="B23" s="1"/>
      <c r="C23" s="26"/>
      <c r="D23" s="26"/>
      <c r="F23" s="27" t="s">
        <v>52</v>
      </c>
      <c r="G23" s="27">
        <f t="shared" si="0"/>
        <v>0</v>
      </c>
    </row>
    <row r="24" spans="1:7" ht="12" customHeight="1">
      <c r="A24" s="26">
        <v>23</v>
      </c>
      <c r="B24" s="1"/>
      <c r="C24" s="26"/>
      <c r="D24" s="26"/>
      <c r="F24" s="27" t="s">
        <v>27</v>
      </c>
      <c r="G24" s="27">
        <f t="shared" si="0"/>
        <v>0</v>
      </c>
    </row>
    <row r="25" spans="1:7" ht="12" customHeight="1">
      <c r="A25" s="26">
        <v>24</v>
      </c>
      <c r="B25" s="1"/>
      <c r="C25" s="26"/>
      <c r="D25" s="26"/>
      <c r="F25" s="27" t="s">
        <v>43</v>
      </c>
      <c r="G25" s="27">
        <f t="shared" si="0"/>
        <v>0</v>
      </c>
    </row>
    <row r="26" spans="1:7" ht="12" customHeight="1">
      <c r="A26" s="26">
        <v>25</v>
      </c>
      <c r="B26" s="1"/>
      <c r="C26" s="26"/>
      <c r="D26" s="26"/>
      <c r="F26" s="27" t="s">
        <v>41</v>
      </c>
      <c r="G26" s="27">
        <f t="shared" si="0"/>
        <v>6</v>
      </c>
    </row>
    <row r="27" spans="1:7" ht="12" customHeight="1">
      <c r="A27" s="26">
        <v>26</v>
      </c>
      <c r="B27" s="1"/>
      <c r="C27" s="26"/>
      <c r="D27" s="26"/>
      <c r="F27" s="27" t="s">
        <v>42</v>
      </c>
      <c r="G27" s="27">
        <f t="shared" si="0"/>
        <v>1</v>
      </c>
    </row>
    <row r="28" spans="1:4" ht="12" customHeight="1">
      <c r="A28" s="26">
        <v>27</v>
      </c>
      <c r="B28" s="1"/>
      <c r="C28" s="26"/>
      <c r="D28" s="26"/>
    </row>
    <row r="29" spans="1:4" ht="12" customHeight="1">
      <c r="A29" s="26">
        <v>28</v>
      </c>
      <c r="B29" s="1"/>
      <c r="C29" s="26"/>
      <c r="D29" s="26"/>
    </row>
    <row r="30" spans="1:4" ht="12" customHeight="1">
      <c r="A30" s="26">
        <v>29</v>
      </c>
      <c r="B30" s="1"/>
      <c r="C30" s="26"/>
      <c r="D30" s="26"/>
    </row>
    <row r="31" spans="1:4" ht="12" customHeight="1">
      <c r="A31" s="26">
        <v>30</v>
      </c>
      <c r="B31" s="1"/>
      <c r="C31" s="26"/>
      <c r="D31" s="26"/>
    </row>
    <row r="33" spans="2:4" ht="12" customHeight="1">
      <c r="B33" s="2" t="s">
        <v>0</v>
      </c>
      <c r="D33" s="27">
        <f>SUM(D34:D63)</f>
        <v>100000</v>
      </c>
    </row>
    <row r="34" spans="1:6" ht="12" customHeight="1">
      <c r="A34" s="26">
        <v>1</v>
      </c>
      <c r="B34" s="1" t="s">
        <v>21</v>
      </c>
      <c r="C34" s="1" t="s">
        <v>67</v>
      </c>
      <c r="D34" s="26">
        <v>40600</v>
      </c>
      <c r="F34" s="28"/>
    </row>
    <row r="35" spans="1:6" ht="12" customHeight="1">
      <c r="A35" s="26">
        <v>2</v>
      </c>
      <c r="B35" s="1" t="s">
        <v>21</v>
      </c>
      <c r="C35" s="1" t="s">
        <v>92</v>
      </c>
      <c r="D35" s="26">
        <v>40600</v>
      </c>
      <c r="F35" s="28"/>
    </row>
    <row r="36" spans="1:6" ht="12" customHeight="1">
      <c r="A36" s="26">
        <v>3</v>
      </c>
      <c r="B36" s="1" t="s">
        <v>3</v>
      </c>
      <c r="C36" s="1" t="s">
        <v>76</v>
      </c>
      <c r="D36" s="26">
        <v>12700</v>
      </c>
      <c r="F36" s="28"/>
    </row>
    <row r="37" spans="1:6" ht="12" customHeight="1">
      <c r="A37" s="26">
        <v>4</v>
      </c>
      <c r="B37" s="1" t="s">
        <v>28</v>
      </c>
      <c r="C37" s="1" t="s">
        <v>93</v>
      </c>
      <c r="D37" s="26">
        <v>2000</v>
      </c>
      <c r="F37" s="28"/>
    </row>
    <row r="38" spans="1:6" ht="12" customHeight="1">
      <c r="A38" s="26">
        <v>5</v>
      </c>
      <c r="B38" s="1" t="s">
        <v>21</v>
      </c>
      <c r="C38" s="1" t="s">
        <v>94</v>
      </c>
      <c r="D38" s="26">
        <v>300</v>
      </c>
      <c r="F38" s="28"/>
    </row>
    <row r="39" spans="1:6" ht="12" customHeight="1">
      <c r="A39" s="26">
        <v>6</v>
      </c>
      <c r="B39" s="1" t="s">
        <v>21</v>
      </c>
      <c r="C39" s="26" t="s">
        <v>95</v>
      </c>
      <c r="D39" s="26">
        <v>300</v>
      </c>
      <c r="F39" s="28"/>
    </row>
    <row r="40" spans="1:6" ht="12" customHeight="1">
      <c r="A40" s="26">
        <v>7</v>
      </c>
      <c r="B40" s="1" t="s">
        <v>21</v>
      </c>
      <c r="C40" s="1" t="s">
        <v>96</v>
      </c>
      <c r="D40" s="26">
        <v>300</v>
      </c>
      <c r="F40" s="28"/>
    </row>
    <row r="41" spans="1:6" ht="12" customHeight="1">
      <c r="A41" s="26">
        <v>8</v>
      </c>
      <c r="B41" s="1" t="s">
        <v>21</v>
      </c>
      <c r="C41" s="1" t="s">
        <v>97</v>
      </c>
      <c r="D41" s="26">
        <v>300</v>
      </c>
      <c r="F41" s="29"/>
    </row>
    <row r="42" spans="1:6" ht="12" customHeight="1">
      <c r="A42" s="26">
        <v>9</v>
      </c>
      <c r="B42" s="1" t="s">
        <v>21</v>
      </c>
      <c r="C42" s="1" t="s">
        <v>98</v>
      </c>
      <c r="D42" s="26">
        <v>300</v>
      </c>
      <c r="F42" s="28"/>
    </row>
    <row r="43" spans="1:6" ht="12" customHeight="1">
      <c r="A43" s="26">
        <v>10</v>
      </c>
      <c r="B43" s="1" t="s">
        <v>25</v>
      </c>
      <c r="C43" s="1" t="s">
        <v>56</v>
      </c>
      <c r="D43" s="26">
        <v>600</v>
      </c>
      <c r="F43" s="28"/>
    </row>
    <row r="44" spans="1:6" ht="12" customHeight="1">
      <c r="A44" s="26">
        <v>11</v>
      </c>
      <c r="B44" s="1" t="s">
        <v>28</v>
      </c>
      <c r="C44" s="1" t="s">
        <v>99</v>
      </c>
      <c r="D44" s="26">
        <v>600</v>
      </c>
      <c r="F44" s="28"/>
    </row>
    <row r="45" spans="1:6" ht="12" customHeight="1">
      <c r="A45" s="26">
        <v>12</v>
      </c>
      <c r="B45" s="1" t="s">
        <v>7</v>
      </c>
      <c r="C45" s="1" t="s">
        <v>71</v>
      </c>
      <c r="D45" s="26">
        <v>300</v>
      </c>
      <c r="F45" s="28"/>
    </row>
    <row r="46" spans="1:6" ht="12" customHeight="1">
      <c r="A46" s="26">
        <v>13</v>
      </c>
      <c r="B46" s="1" t="s">
        <v>40</v>
      </c>
      <c r="C46" s="1" t="s">
        <v>100</v>
      </c>
      <c r="D46" s="26">
        <v>300</v>
      </c>
      <c r="F46" s="28"/>
    </row>
    <row r="47" spans="1:6" ht="12" customHeight="1">
      <c r="A47" s="26">
        <v>14</v>
      </c>
      <c r="B47" s="1" t="s">
        <v>101</v>
      </c>
      <c r="C47" s="1" t="s">
        <v>102</v>
      </c>
      <c r="D47" s="26">
        <v>100</v>
      </c>
      <c r="F47" s="28"/>
    </row>
    <row r="48" spans="1:6" ht="12" customHeight="1">
      <c r="A48" s="26">
        <v>15</v>
      </c>
      <c r="B48" s="1" t="s">
        <v>103</v>
      </c>
      <c r="C48" s="1" t="s">
        <v>104</v>
      </c>
      <c r="D48" s="26">
        <v>100</v>
      </c>
      <c r="F48" s="28"/>
    </row>
    <row r="49" spans="1:6" ht="12" customHeight="1">
      <c r="A49" s="26">
        <v>16</v>
      </c>
      <c r="B49" s="1" t="s">
        <v>21</v>
      </c>
      <c r="C49" s="1" t="s">
        <v>105</v>
      </c>
      <c r="D49" s="26">
        <v>100</v>
      </c>
      <c r="F49" s="28"/>
    </row>
    <row r="50" spans="1:6" ht="12" customHeight="1">
      <c r="A50" s="26">
        <v>17</v>
      </c>
      <c r="B50" s="1" t="s">
        <v>21</v>
      </c>
      <c r="C50" s="1" t="s">
        <v>106</v>
      </c>
      <c r="D50" s="26">
        <v>100</v>
      </c>
      <c r="F50" s="28"/>
    </row>
    <row r="51" spans="1:6" ht="12" customHeight="1">
      <c r="A51" s="26">
        <v>18</v>
      </c>
      <c r="B51" s="1" t="s">
        <v>21</v>
      </c>
      <c r="C51" s="1" t="s">
        <v>107</v>
      </c>
      <c r="D51" s="26">
        <v>100</v>
      </c>
      <c r="F51" s="28"/>
    </row>
    <row r="52" spans="1:6" ht="12" customHeight="1">
      <c r="A52" s="26">
        <v>19</v>
      </c>
      <c r="B52" s="1" t="s">
        <v>21</v>
      </c>
      <c r="C52" s="1" t="s">
        <v>108</v>
      </c>
      <c r="D52" s="26">
        <v>100</v>
      </c>
      <c r="F52" s="28"/>
    </row>
    <row r="53" spans="1:6" ht="12" customHeight="1">
      <c r="A53" s="26">
        <v>20</v>
      </c>
      <c r="B53" s="1" t="s">
        <v>21</v>
      </c>
      <c r="C53" s="26" t="s">
        <v>109</v>
      </c>
      <c r="D53" s="26">
        <v>100</v>
      </c>
      <c r="F53" s="28"/>
    </row>
    <row r="54" spans="1:6" ht="12" customHeight="1">
      <c r="A54" s="26">
        <v>21</v>
      </c>
      <c r="B54" s="1" t="s">
        <v>21</v>
      </c>
      <c r="C54" s="26" t="s">
        <v>110</v>
      </c>
      <c r="D54" s="26">
        <v>100</v>
      </c>
      <c r="F54" s="28"/>
    </row>
    <row r="55" spans="1:4" ht="12" customHeight="1">
      <c r="A55" s="26">
        <v>22</v>
      </c>
      <c r="B55" s="1"/>
      <c r="C55" s="26"/>
      <c r="D55" s="26"/>
    </row>
    <row r="56" spans="1:4" ht="12" customHeight="1">
      <c r="A56" s="26">
        <v>23</v>
      </c>
      <c r="B56" s="1"/>
      <c r="C56" s="26"/>
      <c r="D56" s="26"/>
    </row>
    <row r="57" spans="1:4" ht="12" customHeight="1">
      <c r="A57" s="26">
        <v>24</v>
      </c>
      <c r="B57" s="1"/>
      <c r="C57" s="26"/>
      <c r="D57" s="26"/>
    </row>
    <row r="58" spans="1:4" ht="12" customHeight="1">
      <c r="A58" s="26">
        <v>25</v>
      </c>
      <c r="B58" s="1"/>
      <c r="C58" s="26"/>
      <c r="D58" s="26"/>
    </row>
    <row r="59" spans="1:4" ht="12" customHeight="1">
      <c r="A59" s="26">
        <v>26</v>
      </c>
      <c r="B59" s="1"/>
      <c r="C59" s="26"/>
      <c r="D59" s="26"/>
    </row>
    <row r="60" spans="1:4" ht="12" customHeight="1">
      <c r="A60" s="26">
        <v>27</v>
      </c>
      <c r="B60" s="1"/>
      <c r="C60" s="26"/>
      <c r="D60" s="26"/>
    </row>
    <row r="61" spans="1:4" ht="12" customHeight="1">
      <c r="A61" s="26">
        <v>28</v>
      </c>
      <c r="B61" s="1"/>
      <c r="C61" s="26"/>
      <c r="D61" s="26"/>
    </row>
    <row r="62" spans="1:4" ht="12" customHeight="1">
      <c r="A62" s="26">
        <v>29</v>
      </c>
      <c r="B62" s="1"/>
      <c r="C62" s="26"/>
      <c r="D62" s="26"/>
    </row>
    <row r="63" spans="1:4" ht="12" customHeight="1">
      <c r="A63" s="26">
        <v>30</v>
      </c>
      <c r="B63" s="1"/>
      <c r="C63" s="26"/>
      <c r="D63" s="26"/>
    </row>
    <row r="65" spans="2:4" ht="12" customHeight="1">
      <c r="B65" s="2" t="s">
        <v>64</v>
      </c>
      <c r="D65" s="27">
        <f>SUM(D66:D95)</f>
        <v>100000</v>
      </c>
    </row>
    <row r="66" spans="1:4" ht="12" customHeight="1">
      <c r="A66" s="26">
        <v>1</v>
      </c>
      <c r="B66" s="1" t="s">
        <v>28</v>
      </c>
      <c r="C66" s="26" t="s">
        <v>127</v>
      </c>
      <c r="D66" s="26">
        <v>4000</v>
      </c>
    </row>
    <row r="67" spans="1:4" ht="12" customHeight="1">
      <c r="A67" s="26">
        <v>2</v>
      </c>
      <c r="B67" s="26" t="s">
        <v>28</v>
      </c>
      <c r="C67" s="1" t="s">
        <v>128</v>
      </c>
      <c r="D67" s="26">
        <v>14400</v>
      </c>
    </row>
    <row r="68" spans="1:4" ht="12" customHeight="1">
      <c r="A68" s="26">
        <v>3</v>
      </c>
      <c r="B68" s="1" t="s">
        <v>28</v>
      </c>
      <c r="C68" s="1" t="s">
        <v>129</v>
      </c>
      <c r="D68" s="26">
        <v>14400</v>
      </c>
    </row>
    <row r="69" spans="1:4" ht="12" customHeight="1">
      <c r="A69" s="26">
        <v>4</v>
      </c>
      <c r="B69" s="1" t="s">
        <v>28</v>
      </c>
      <c r="C69" s="1" t="s">
        <v>55</v>
      </c>
      <c r="D69" s="26">
        <v>14400</v>
      </c>
    </row>
    <row r="70" spans="1:4" ht="12" customHeight="1">
      <c r="A70" s="26">
        <v>5</v>
      </c>
      <c r="B70" s="1" t="s">
        <v>28</v>
      </c>
      <c r="C70" s="1" t="s">
        <v>48</v>
      </c>
      <c r="D70" s="26">
        <v>14400</v>
      </c>
    </row>
    <row r="71" spans="1:4" ht="12" customHeight="1">
      <c r="A71" s="26">
        <v>6</v>
      </c>
      <c r="B71" s="1" t="s">
        <v>7</v>
      </c>
      <c r="C71" s="1" t="s">
        <v>24</v>
      </c>
      <c r="D71" s="26">
        <v>2500</v>
      </c>
    </row>
    <row r="72" spans="1:4" ht="12" customHeight="1">
      <c r="A72" s="26">
        <v>7</v>
      </c>
      <c r="B72" s="1" t="s">
        <v>20</v>
      </c>
      <c r="C72" s="1" t="s">
        <v>130</v>
      </c>
      <c r="D72" s="26">
        <v>2500</v>
      </c>
    </row>
    <row r="73" spans="1:4" ht="12" customHeight="1">
      <c r="A73" s="26">
        <v>8</v>
      </c>
      <c r="B73" s="1" t="s">
        <v>25</v>
      </c>
      <c r="C73" s="1" t="s">
        <v>131</v>
      </c>
      <c r="D73" s="26">
        <v>2500</v>
      </c>
    </row>
    <row r="74" spans="1:4" ht="12" customHeight="1">
      <c r="A74" s="26">
        <v>9</v>
      </c>
      <c r="B74" s="26" t="s">
        <v>28</v>
      </c>
      <c r="C74" s="1" t="s">
        <v>132</v>
      </c>
      <c r="D74" s="26">
        <v>2500</v>
      </c>
    </row>
    <row r="75" spans="1:4" ht="12" customHeight="1">
      <c r="A75" s="26">
        <v>10</v>
      </c>
      <c r="B75" s="1" t="s">
        <v>25</v>
      </c>
      <c r="C75" s="1" t="s">
        <v>56</v>
      </c>
      <c r="D75" s="26">
        <v>2500</v>
      </c>
    </row>
    <row r="76" spans="1:4" ht="12" customHeight="1">
      <c r="A76" s="26">
        <v>11</v>
      </c>
      <c r="B76" s="1" t="s">
        <v>3</v>
      </c>
      <c r="C76" s="1" t="s">
        <v>30</v>
      </c>
      <c r="D76" s="26">
        <v>2500</v>
      </c>
    </row>
    <row r="77" spans="1:4" ht="12" customHeight="1">
      <c r="A77" s="26">
        <v>12</v>
      </c>
      <c r="B77" s="1" t="s">
        <v>28</v>
      </c>
      <c r="C77" s="1" t="s">
        <v>133</v>
      </c>
      <c r="D77" s="26">
        <v>2500</v>
      </c>
    </row>
    <row r="78" spans="1:4" ht="12" customHeight="1">
      <c r="A78" s="26">
        <v>13</v>
      </c>
      <c r="B78" s="1" t="s">
        <v>28</v>
      </c>
      <c r="C78" s="1" t="s">
        <v>72</v>
      </c>
      <c r="D78" s="26">
        <v>2500</v>
      </c>
    </row>
    <row r="79" spans="1:4" ht="12" customHeight="1">
      <c r="A79" s="26">
        <v>14</v>
      </c>
      <c r="B79" s="1" t="s">
        <v>134</v>
      </c>
      <c r="C79" s="1" t="s">
        <v>135</v>
      </c>
      <c r="D79" s="26">
        <v>2000</v>
      </c>
    </row>
    <row r="80" spans="1:4" ht="12" customHeight="1">
      <c r="A80" s="26">
        <v>15</v>
      </c>
      <c r="B80" s="1" t="s">
        <v>20</v>
      </c>
      <c r="C80" s="1" t="s">
        <v>136</v>
      </c>
      <c r="D80" s="26">
        <v>2000</v>
      </c>
    </row>
    <row r="81" spans="1:4" ht="12" customHeight="1">
      <c r="A81" s="26">
        <v>16</v>
      </c>
      <c r="B81" s="1" t="s">
        <v>20</v>
      </c>
      <c r="C81" s="1" t="s">
        <v>137</v>
      </c>
      <c r="D81" s="26">
        <v>2000</v>
      </c>
    </row>
    <row r="82" spans="1:4" ht="12" customHeight="1">
      <c r="A82" s="26">
        <v>17</v>
      </c>
      <c r="B82" s="1" t="s">
        <v>28</v>
      </c>
      <c r="C82" s="1" t="s">
        <v>60</v>
      </c>
      <c r="D82" s="26">
        <v>2000</v>
      </c>
    </row>
    <row r="83" spans="1:4" ht="12" customHeight="1">
      <c r="A83" s="26">
        <v>18</v>
      </c>
      <c r="B83" s="1" t="s">
        <v>3</v>
      </c>
      <c r="C83" s="1" t="s">
        <v>76</v>
      </c>
      <c r="D83" s="26">
        <v>2000</v>
      </c>
    </row>
    <row r="84" spans="1:4" ht="12" customHeight="1">
      <c r="A84" s="26">
        <v>19</v>
      </c>
      <c r="B84" s="1" t="s">
        <v>28</v>
      </c>
      <c r="C84" s="1" t="s">
        <v>138</v>
      </c>
      <c r="D84" s="26">
        <v>2000</v>
      </c>
    </row>
    <row r="85" spans="1:4" ht="12" customHeight="1">
      <c r="A85" s="26">
        <v>20</v>
      </c>
      <c r="B85" s="1" t="s">
        <v>139</v>
      </c>
      <c r="C85" s="1" t="s">
        <v>140</v>
      </c>
      <c r="D85" s="26">
        <v>2000</v>
      </c>
    </row>
    <row r="86" spans="1:4" ht="12" customHeight="1">
      <c r="A86" s="26">
        <v>21</v>
      </c>
      <c r="B86" s="1" t="s">
        <v>20</v>
      </c>
      <c r="C86" s="26" t="s">
        <v>141</v>
      </c>
      <c r="D86" s="26">
        <v>1300</v>
      </c>
    </row>
    <row r="87" spans="1:4" ht="12" customHeight="1">
      <c r="A87" s="26">
        <v>22</v>
      </c>
      <c r="B87" s="1" t="s">
        <v>28</v>
      </c>
      <c r="C87" s="1" t="s">
        <v>142</v>
      </c>
      <c r="D87" s="26">
        <v>1100</v>
      </c>
    </row>
    <row r="88" spans="1:4" ht="12" customHeight="1">
      <c r="A88" s="26">
        <v>23</v>
      </c>
      <c r="B88" s="1" t="s">
        <v>39</v>
      </c>
      <c r="C88" s="1" t="s">
        <v>143</v>
      </c>
      <c r="D88" s="26">
        <v>500</v>
      </c>
    </row>
    <row r="89" spans="1:4" ht="12" customHeight="1">
      <c r="A89" s="26">
        <v>24</v>
      </c>
      <c r="B89" s="1" t="s">
        <v>28</v>
      </c>
      <c r="C89" s="26" t="s">
        <v>144</v>
      </c>
      <c r="D89" s="26">
        <v>500</v>
      </c>
    </row>
    <row r="90" spans="1:4" ht="12" customHeight="1">
      <c r="A90" s="26">
        <v>25</v>
      </c>
      <c r="B90" s="1" t="s">
        <v>40</v>
      </c>
      <c r="C90" s="26" t="s">
        <v>145</v>
      </c>
      <c r="D90" s="26">
        <v>500</v>
      </c>
    </row>
    <row r="91" spans="1:4" ht="12" customHeight="1">
      <c r="A91" s="26">
        <v>26</v>
      </c>
      <c r="B91" s="1" t="s">
        <v>6</v>
      </c>
      <c r="C91" s="26" t="s">
        <v>146</v>
      </c>
      <c r="D91" s="26">
        <v>100</v>
      </c>
    </row>
    <row r="92" spans="1:4" ht="12" customHeight="1">
      <c r="A92" s="26">
        <v>27</v>
      </c>
      <c r="B92" s="1" t="s">
        <v>7</v>
      </c>
      <c r="C92" s="26" t="s">
        <v>147</v>
      </c>
      <c r="D92" s="26">
        <v>100</v>
      </c>
    </row>
    <row r="93" spans="1:4" ht="12" customHeight="1">
      <c r="A93" s="26">
        <v>28</v>
      </c>
      <c r="B93" s="1" t="s">
        <v>29</v>
      </c>
      <c r="C93" s="26" t="s">
        <v>148</v>
      </c>
      <c r="D93" s="26">
        <v>100</v>
      </c>
    </row>
    <row r="94" spans="1:4" ht="12" customHeight="1">
      <c r="A94" s="26">
        <v>29</v>
      </c>
      <c r="B94" s="1" t="s">
        <v>3</v>
      </c>
      <c r="C94" s="26" t="s">
        <v>65</v>
      </c>
      <c r="D94" s="26">
        <v>100</v>
      </c>
    </row>
    <row r="95" spans="1:4" ht="12" customHeight="1">
      <c r="A95" s="26">
        <v>30</v>
      </c>
      <c r="B95" s="1" t="s">
        <v>7</v>
      </c>
      <c r="C95" s="26" t="s">
        <v>149</v>
      </c>
      <c r="D95" s="26">
        <v>100</v>
      </c>
    </row>
    <row r="97" spans="2:4" ht="12" customHeight="1">
      <c r="B97" s="27" t="s">
        <v>58</v>
      </c>
      <c r="D97" s="27">
        <f>SUM(D98:D127)</f>
        <v>100000</v>
      </c>
    </row>
    <row r="98" spans="1:4" ht="12" customHeight="1">
      <c r="A98" s="26">
        <v>1</v>
      </c>
      <c r="B98" s="1" t="s">
        <v>3</v>
      </c>
      <c r="C98" s="26" t="s">
        <v>150</v>
      </c>
      <c r="D98" s="26">
        <v>61300</v>
      </c>
    </row>
    <row r="99" spans="1:4" ht="12" customHeight="1">
      <c r="A99" s="26">
        <v>2</v>
      </c>
      <c r="B99" s="1" t="s">
        <v>151</v>
      </c>
      <c r="C99" s="26" t="s">
        <v>31</v>
      </c>
      <c r="D99" s="26">
        <v>11500</v>
      </c>
    </row>
    <row r="100" spans="1:4" ht="12" customHeight="1">
      <c r="A100" s="26">
        <v>3</v>
      </c>
      <c r="B100" s="1" t="s">
        <v>151</v>
      </c>
      <c r="C100" s="26" t="s">
        <v>152</v>
      </c>
      <c r="D100" s="26">
        <v>9500</v>
      </c>
    </row>
    <row r="101" spans="1:4" ht="12" customHeight="1">
      <c r="A101" s="26">
        <v>4</v>
      </c>
      <c r="B101" s="1" t="s">
        <v>3</v>
      </c>
      <c r="C101" s="26" t="s">
        <v>153</v>
      </c>
      <c r="D101" s="26">
        <v>4500</v>
      </c>
    </row>
    <row r="102" spans="1:4" ht="12" customHeight="1">
      <c r="A102" s="26">
        <v>5</v>
      </c>
      <c r="B102" s="1" t="s">
        <v>29</v>
      </c>
      <c r="C102" s="26" t="s">
        <v>154</v>
      </c>
      <c r="D102" s="26">
        <v>3600</v>
      </c>
    </row>
    <row r="103" spans="1:4" ht="12" customHeight="1">
      <c r="A103" s="26">
        <v>6</v>
      </c>
      <c r="B103" s="1" t="s">
        <v>3</v>
      </c>
      <c r="C103" s="26" t="s">
        <v>155</v>
      </c>
      <c r="D103" s="26">
        <v>4500</v>
      </c>
    </row>
    <row r="104" spans="1:4" ht="12" customHeight="1">
      <c r="A104" s="26">
        <v>7</v>
      </c>
      <c r="B104" s="1" t="s">
        <v>40</v>
      </c>
      <c r="C104" s="26" t="s">
        <v>156</v>
      </c>
      <c r="D104" s="26">
        <v>1500</v>
      </c>
    </row>
    <row r="105" spans="1:4" ht="12" customHeight="1">
      <c r="A105" s="26">
        <v>8</v>
      </c>
      <c r="B105" s="1" t="s">
        <v>157</v>
      </c>
      <c r="C105" s="26" t="s">
        <v>158</v>
      </c>
      <c r="D105" s="26">
        <v>1000</v>
      </c>
    </row>
    <row r="106" spans="1:4" ht="12" customHeight="1">
      <c r="A106" s="26">
        <v>9</v>
      </c>
      <c r="B106" s="1" t="s">
        <v>151</v>
      </c>
      <c r="C106" s="26" t="s">
        <v>159</v>
      </c>
      <c r="D106" s="26">
        <v>100</v>
      </c>
    </row>
    <row r="107" spans="1:4" ht="12" customHeight="1">
      <c r="A107" s="26">
        <v>10</v>
      </c>
      <c r="B107" s="1" t="s">
        <v>160</v>
      </c>
      <c r="C107" s="1" t="s">
        <v>161</v>
      </c>
      <c r="D107" s="26">
        <v>100</v>
      </c>
    </row>
    <row r="108" spans="1:4" ht="12" customHeight="1">
      <c r="A108" s="26">
        <v>11</v>
      </c>
      <c r="B108" s="1" t="s">
        <v>21</v>
      </c>
      <c r="C108" s="26" t="s">
        <v>63</v>
      </c>
      <c r="D108" s="26">
        <v>1500</v>
      </c>
    </row>
    <row r="109" spans="1:4" ht="12" customHeight="1">
      <c r="A109" s="26">
        <v>12</v>
      </c>
      <c r="B109" s="1" t="s">
        <v>151</v>
      </c>
      <c r="C109" s="26" t="s">
        <v>35</v>
      </c>
      <c r="D109" s="26">
        <v>100</v>
      </c>
    </row>
    <row r="110" spans="1:4" ht="12" customHeight="1">
      <c r="A110" s="26">
        <v>13</v>
      </c>
      <c r="B110" s="1" t="s">
        <v>18</v>
      </c>
      <c r="C110" s="1" t="s">
        <v>162</v>
      </c>
      <c r="D110" s="26">
        <v>100</v>
      </c>
    </row>
    <row r="111" spans="1:4" ht="12" customHeight="1">
      <c r="A111" s="26">
        <v>14</v>
      </c>
      <c r="B111" s="1" t="s">
        <v>2</v>
      </c>
      <c r="C111" s="26" t="s">
        <v>163</v>
      </c>
      <c r="D111" s="26">
        <v>100</v>
      </c>
    </row>
    <row r="112" spans="1:4" ht="12" customHeight="1">
      <c r="A112" s="26">
        <v>15</v>
      </c>
      <c r="B112" s="1" t="s">
        <v>21</v>
      </c>
      <c r="C112" s="26" t="s">
        <v>164</v>
      </c>
      <c r="D112" s="26">
        <v>100</v>
      </c>
    </row>
    <row r="113" spans="1:4" ht="12" customHeight="1">
      <c r="A113" s="26">
        <v>16</v>
      </c>
      <c r="B113" s="1" t="s">
        <v>21</v>
      </c>
      <c r="C113" s="26" t="s">
        <v>165</v>
      </c>
      <c r="D113" s="26">
        <v>100</v>
      </c>
    </row>
    <row r="114" spans="1:4" ht="12" customHeight="1">
      <c r="A114" s="26">
        <v>17</v>
      </c>
      <c r="B114" s="1" t="s">
        <v>21</v>
      </c>
      <c r="C114" s="26" t="s">
        <v>166</v>
      </c>
      <c r="D114" s="26">
        <v>100</v>
      </c>
    </row>
    <row r="115" spans="1:4" ht="12" customHeight="1">
      <c r="A115" s="26">
        <v>18</v>
      </c>
      <c r="B115" s="1" t="s">
        <v>151</v>
      </c>
      <c r="C115" s="26" t="s">
        <v>167</v>
      </c>
      <c r="D115" s="26">
        <v>100</v>
      </c>
    </row>
    <row r="116" spans="1:4" ht="12" customHeight="1">
      <c r="A116" s="26">
        <v>19</v>
      </c>
      <c r="B116" s="26" t="s">
        <v>168</v>
      </c>
      <c r="C116" s="26" t="s">
        <v>169</v>
      </c>
      <c r="D116" s="26">
        <v>100</v>
      </c>
    </row>
    <row r="117" spans="1:4" ht="12" customHeight="1">
      <c r="A117" s="26">
        <v>20</v>
      </c>
      <c r="B117" s="1" t="s">
        <v>157</v>
      </c>
      <c r="C117" s="26" t="s">
        <v>170</v>
      </c>
      <c r="D117" s="26">
        <v>100</v>
      </c>
    </row>
    <row r="118" spans="1:4" ht="12" customHeight="1">
      <c r="A118" s="26">
        <v>21</v>
      </c>
      <c r="B118" s="1"/>
      <c r="C118" s="26"/>
      <c r="D118" s="26"/>
    </row>
    <row r="119" spans="1:4" ht="12" customHeight="1">
      <c r="A119" s="26">
        <v>22</v>
      </c>
      <c r="B119" s="1"/>
      <c r="C119" s="26"/>
      <c r="D119" s="26"/>
    </row>
    <row r="120" spans="1:4" ht="12" customHeight="1">
      <c r="A120" s="26">
        <v>23</v>
      </c>
      <c r="B120" s="1"/>
      <c r="C120" s="26"/>
      <c r="D120" s="26"/>
    </row>
    <row r="121" spans="1:4" ht="12" customHeight="1">
      <c r="A121" s="26">
        <v>24</v>
      </c>
      <c r="B121" s="1"/>
      <c r="C121" s="26"/>
      <c r="D121" s="26"/>
    </row>
    <row r="122" spans="1:4" ht="12" customHeight="1">
      <c r="A122" s="26">
        <v>25</v>
      </c>
      <c r="B122" s="1"/>
      <c r="C122" s="26"/>
      <c r="D122" s="26"/>
    </row>
    <row r="123" spans="1:4" ht="12" customHeight="1">
      <c r="A123" s="26">
        <v>26</v>
      </c>
      <c r="B123" s="1"/>
      <c r="C123" s="26"/>
      <c r="D123" s="26"/>
    </row>
    <row r="124" spans="1:4" ht="12" customHeight="1">
      <c r="A124" s="26">
        <v>27</v>
      </c>
      <c r="B124" s="1"/>
      <c r="C124" s="26"/>
      <c r="D124" s="26"/>
    </row>
    <row r="125" spans="1:4" ht="12" customHeight="1">
      <c r="A125" s="26">
        <v>28</v>
      </c>
      <c r="B125" s="1"/>
      <c r="C125" s="26"/>
      <c r="D125" s="26"/>
    </row>
    <row r="126" spans="1:4" ht="12" customHeight="1">
      <c r="A126" s="26">
        <v>29</v>
      </c>
      <c r="B126" s="1"/>
      <c r="C126" s="26"/>
      <c r="D126" s="26"/>
    </row>
    <row r="127" spans="1:4" ht="12" customHeight="1">
      <c r="A127" s="26">
        <v>30</v>
      </c>
      <c r="B127" s="1"/>
      <c r="C127" s="26"/>
      <c r="D127" s="26"/>
    </row>
    <row r="129" spans="2:4" ht="12" customHeight="1">
      <c r="B129" s="27" t="s">
        <v>22</v>
      </c>
      <c r="D129" s="27">
        <f>SUM(D130:D159)</f>
        <v>100000</v>
      </c>
    </row>
    <row r="130" spans="1:4" ht="12" customHeight="1">
      <c r="A130" s="26">
        <v>1</v>
      </c>
      <c r="B130" s="1" t="s">
        <v>3</v>
      </c>
      <c r="C130" s="26" t="s">
        <v>76</v>
      </c>
      <c r="D130" s="26">
        <v>12000</v>
      </c>
    </row>
    <row r="131" spans="1:4" ht="12" customHeight="1">
      <c r="A131" s="26">
        <v>2</v>
      </c>
      <c r="B131" s="1" t="s">
        <v>20</v>
      </c>
      <c r="C131" s="26" t="s">
        <v>171</v>
      </c>
      <c r="D131" s="26">
        <v>2000</v>
      </c>
    </row>
    <row r="132" spans="1:4" ht="12" customHeight="1">
      <c r="A132" s="26">
        <v>3</v>
      </c>
      <c r="B132" s="1" t="s">
        <v>18</v>
      </c>
      <c r="C132" s="26" t="s">
        <v>172</v>
      </c>
      <c r="D132" s="26">
        <v>100</v>
      </c>
    </row>
    <row r="133" spans="1:4" ht="12" customHeight="1">
      <c r="A133" s="26">
        <v>4</v>
      </c>
      <c r="B133" s="1" t="s">
        <v>21</v>
      </c>
      <c r="C133" s="26" t="s">
        <v>67</v>
      </c>
      <c r="D133" s="26">
        <v>11000</v>
      </c>
    </row>
    <row r="134" spans="1:4" ht="12" customHeight="1">
      <c r="A134" s="26">
        <v>5</v>
      </c>
      <c r="B134" s="1" t="s">
        <v>29</v>
      </c>
      <c r="C134" s="26" t="s">
        <v>57</v>
      </c>
      <c r="D134" s="26">
        <v>33100</v>
      </c>
    </row>
    <row r="135" spans="1:4" ht="12" customHeight="1">
      <c r="A135" s="26">
        <v>6</v>
      </c>
      <c r="B135" s="1" t="s">
        <v>29</v>
      </c>
      <c r="C135" s="26" t="s">
        <v>173</v>
      </c>
      <c r="D135" s="26">
        <v>15300</v>
      </c>
    </row>
    <row r="136" spans="1:4" ht="12" customHeight="1">
      <c r="A136" s="26">
        <v>7</v>
      </c>
      <c r="B136" s="1" t="s">
        <v>29</v>
      </c>
      <c r="C136" s="26" t="s">
        <v>174</v>
      </c>
      <c r="D136" s="26">
        <v>10000</v>
      </c>
    </row>
    <row r="137" spans="1:4" ht="12" customHeight="1">
      <c r="A137" s="26">
        <v>8</v>
      </c>
      <c r="B137" s="1" t="s">
        <v>29</v>
      </c>
      <c r="C137" s="1" t="s">
        <v>175</v>
      </c>
      <c r="D137" s="26">
        <v>5000</v>
      </c>
    </row>
    <row r="138" spans="1:4" ht="12" customHeight="1">
      <c r="A138" s="26">
        <v>9</v>
      </c>
      <c r="B138" s="1" t="s">
        <v>29</v>
      </c>
      <c r="C138" s="26" t="s">
        <v>176</v>
      </c>
      <c r="D138" s="26">
        <v>2000</v>
      </c>
    </row>
    <row r="139" spans="1:4" ht="12" customHeight="1">
      <c r="A139" s="26">
        <v>10</v>
      </c>
      <c r="B139" s="1" t="s">
        <v>29</v>
      </c>
      <c r="C139" s="26" t="s">
        <v>177</v>
      </c>
      <c r="D139" s="26">
        <v>2000</v>
      </c>
    </row>
    <row r="140" spans="1:4" ht="12" customHeight="1">
      <c r="A140" s="26">
        <v>11</v>
      </c>
      <c r="B140" s="1" t="s">
        <v>29</v>
      </c>
      <c r="C140" s="26" t="s">
        <v>178</v>
      </c>
      <c r="D140" s="26">
        <v>1000</v>
      </c>
    </row>
    <row r="141" spans="1:4" ht="12" customHeight="1">
      <c r="A141" s="26">
        <v>12</v>
      </c>
      <c r="B141" s="1" t="s">
        <v>29</v>
      </c>
      <c r="C141" s="26" t="s">
        <v>179</v>
      </c>
      <c r="D141" s="26">
        <v>1000</v>
      </c>
    </row>
    <row r="142" spans="1:4" ht="12" customHeight="1">
      <c r="A142" s="26">
        <v>13</v>
      </c>
      <c r="B142" s="1" t="s">
        <v>29</v>
      </c>
      <c r="C142" s="1" t="s">
        <v>180</v>
      </c>
      <c r="D142" s="26">
        <v>1000</v>
      </c>
    </row>
    <row r="143" spans="1:4" ht="12" customHeight="1">
      <c r="A143" s="26">
        <v>14</v>
      </c>
      <c r="B143" s="1" t="s">
        <v>29</v>
      </c>
      <c r="C143" s="1" t="s">
        <v>181</v>
      </c>
      <c r="D143" s="26">
        <v>1000</v>
      </c>
    </row>
    <row r="144" spans="1:4" ht="12" customHeight="1">
      <c r="A144" s="26">
        <v>15</v>
      </c>
      <c r="B144" s="26" t="s">
        <v>29</v>
      </c>
      <c r="C144" s="26" t="s">
        <v>182</v>
      </c>
      <c r="D144" s="26">
        <v>1000</v>
      </c>
    </row>
    <row r="145" spans="1:4" ht="12" customHeight="1">
      <c r="A145" s="26">
        <v>16</v>
      </c>
      <c r="B145" s="26" t="s">
        <v>29</v>
      </c>
      <c r="C145" s="26" t="s">
        <v>148</v>
      </c>
      <c r="D145" s="26">
        <v>500</v>
      </c>
    </row>
    <row r="146" spans="1:4" ht="12" customHeight="1">
      <c r="A146" s="26">
        <v>17</v>
      </c>
      <c r="B146" s="26" t="s">
        <v>29</v>
      </c>
      <c r="C146" s="26" t="s">
        <v>183</v>
      </c>
      <c r="D146" s="26">
        <v>500</v>
      </c>
    </row>
    <row r="147" spans="1:4" ht="12" customHeight="1">
      <c r="A147" s="26">
        <v>18</v>
      </c>
      <c r="B147" s="26" t="s">
        <v>29</v>
      </c>
      <c r="C147" s="1" t="s">
        <v>184</v>
      </c>
      <c r="D147" s="26">
        <v>500</v>
      </c>
    </row>
    <row r="148" spans="1:4" ht="12" customHeight="1">
      <c r="A148" s="26">
        <v>19</v>
      </c>
      <c r="B148" s="26" t="s">
        <v>29</v>
      </c>
      <c r="C148" s="26" t="s">
        <v>185</v>
      </c>
      <c r="D148" s="26">
        <v>500</v>
      </c>
    </row>
    <row r="149" spans="1:4" ht="12" customHeight="1">
      <c r="A149" s="26">
        <v>20</v>
      </c>
      <c r="B149" s="26" t="s">
        <v>29</v>
      </c>
      <c r="C149" s="26" t="s">
        <v>47</v>
      </c>
      <c r="D149" s="26">
        <v>500</v>
      </c>
    </row>
    <row r="150" spans="1:4" ht="12" customHeight="1">
      <c r="A150" s="26">
        <v>21</v>
      </c>
      <c r="B150" s="1"/>
      <c r="C150" s="26"/>
      <c r="D150" s="26"/>
    </row>
    <row r="151" spans="1:4" ht="12" customHeight="1">
      <c r="A151" s="26">
        <v>22</v>
      </c>
      <c r="B151" s="1"/>
      <c r="C151" s="26"/>
      <c r="D151" s="26"/>
    </row>
    <row r="152" spans="1:4" ht="12" customHeight="1">
      <c r="A152" s="26">
        <v>23</v>
      </c>
      <c r="B152" s="1"/>
      <c r="C152" s="26"/>
      <c r="D152" s="26"/>
    </row>
    <row r="153" spans="1:4" ht="12" customHeight="1">
      <c r="A153" s="26">
        <v>24</v>
      </c>
      <c r="B153" s="1"/>
      <c r="C153" s="26"/>
      <c r="D153" s="26"/>
    </row>
    <row r="154" spans="1:4" ht="12" customHeight="1">
      <c r="A154" s="26">
        <v>25</v>
      </c>
      <c r="B154" s="1"/>
      <c r="C154" s="26"/>
      <c r="D154" s="26"/>
    </row>
    <row r="155" spans="1:4" ht="12" customHeight="1">
      <c r="A155" s="26">
        <v>26</v>
      </c>
      <c r="B155" s="1"/>
      <c r="C155" s="26"/>
      <c r="D155" s="26"/>
    </row>
    <row r="156" spans="1:4" ht="12" customHeight="1">
      <c r="A156" s="26">
        <v>27</v>
      </c>
      <c r="B156" s="1"/>
      <c r="C156" s="26"/>
      <c r="D156" s="26"/>
    </row>
    <row r="157" spans="1:4" ht="12" customHeight="1">
      <c r="A157" s="26">
        <v>28</v>
      </c>
      <c r="B157" s="1"/>
      <c r="C157" s="26"/>
      <c r="D157" s="26"/>
    </row>
    <row r="158" spans="1:4" ht="12" customHeight="1">
      <c r="A158" s="26">
        <v>29</v>
      </c>
      <c r="B158" s="1"/>
      <c r="C158" s="26"/>
      <c r="D158" s="26"/>
    </row>
    <row r="159" spans="1:4" ht="12" customHeight="1">
      <c r="A159" s="26">
        <v>30</v>
      </c>
      <c r="B159" s="1"/>
      <c r="C159" s="26"/>
      <c r="D159" s="26"/>
    </row>
    <row r="161" spans="2:4" ht="12" customHeight="1">
      <c r="B161" s="27" t="s">
        <v>53</v>
      </c>
      <c r="D161" s="27">
        <f>SUM(D162:D192)</f>
        <v>100000</v>
      </c>
    </row>
    <row r="162" spans="1:4" ht="12" customHeight="1">
      <c r="A162" s="26">
        <v>1</v>
      </c>
      <c r="B162" s="26" t="s">
        <v>28</v>
      </c>
      <c r="C162" s="26" t="s">
        <v>186</v>
      </c>
      <c r="D162" s="26">
        <v>100</v>
      </c>
    </row>
    <row r="163" spans="1:4" ht="12" customHeight="1">
      <c r="A163" s="26">
        <v>2</v>
      </c>
      <c r="B163" s="26" t="s">
        <v>28</v>
      </c>
      <c r="C163" s="26" t="s">
        <v>187</v>
      </c>
      <c r="D163" s="26">
        <v>100</v>
      </c>
    </row>
    <row r="164" spans="1:4" ht="12" customHeight="1">
      <c r="A164" s="26">
        <v>3</v>
      </c>
      <c r="B164" s="26" t="s">
        <v>28</v>
      </c>
      <c r="C164" s="26" t="s">
        <v>132</v>
      </c>
      <c r="D164" s="26">
        <v>100</v>
      </c>
    </row>
    <row r="165" spans="1:4" ht="12" customHeight="1">
      <c r="A165" s="26">
        <v>4</v>
      </c>
      <c r="B165" s="26" t="s">
        <v>3</v>
      </c>
      <c r="C165" s="26" t="s">
        <v>59</v>
      </c>
      <c r="D165" s="26">
        <v>26600</v>
      </c>
    </row>
    <row r="166" spans="1:4" ht="12" customHeight="1">
      <c r="A166" s="26">
        <v>5</v>
      </c>
      <c r="B166" s="1" t="s">
        <v>3</v>
      </c>
      <c r="C166" s="26" t="s">
        <v>76</v>
      </c>
      <c r="D166" s="26">
        <v>14200</v>
      </c>
    </row>
    <row r="167" spans="1:4" ht="12" customHeight="1">
      <c r="A167" s="26">
        <v>6</v>
      </c>
      <c r="B167" s="26" t="s">
        <v>3</v>
      </c>
      <c r="C167" s="26" t="s">
        <v>30</v>
      </c>
      <c r="D167" s="26">
        <v>6200</v>
      </c>
    </row>
    <row r="168" spans="1:4" ht="12" customHeight="1">
      <c r="A168" s="26">
        <v>7</v>
      </c>
      <c r="B168" s="26" t="s">
        <v>20</v>
      </c>
      <c r="C168" s="26" t="s">
        <v>188</v>
      </c>
      <c r="D168" s="26">
        <v>9100</v>
      </c>
    </row>
    <row r="169" spans="1:4" ht="12" customHeight="1">
      <c r="A169" s="26">
        <v>8</v>
      </c>
      <c r="B169" s="26" t="s">
        <v>2</v>
      </c>
      <c r="C169" s="26" t="s">
        <v>189</v>
      </c>
      <c r="D169" s="26">
        <v>3600</v>
      </c>
    </row>
    <row r="170" spans="1:4" ht="12" customHeight="1">
      <c r="A170" s="26">
        <v>9</v>
      </c>
      <c r="B170" s="26" t="s">
        <v>151</v>
      </c>
      <c r="C170" s="26" t="s">
        <v>190</v>
      </c>
      <c r="D170" s="26">
        <v>1600</v>
      </c>
    </row>
    <row r="171" spans="1:4" ht="12" customHeight="1">
      <c r="A171" s="26">
        <v>10</v>
      </c>
      <c r="B171" s="26" t="s">
        <v>25</v>
      </c>
      <c r="C171" s="26" t="s">
        <v>131</v>
      </c>
      <c r="D171" s="26">
        <v>1200</v>
      </c>
    </row>
    <row r="172" spans="1:4" ht="12" customHeight="1">
      <c r="A172" s="26">
        <v>11</v>
      </c>
      <c r="B172" s="26" t="s">
        <v>29</v>
      </c>
      <c r="C172" s="26" t="s">
        <v>57</v>
      </c>
      <c r="D172" s="26">
        <v>1100</v>
      </c>
    </row>
    <row r="173" spans="1:4" ht="12" customHeight="1">
      <c r="A173" s="26">
        <v>12</v>
      </c>
      <c r="B173" s="26" t="s">
        <v>28</v>
      </c>
      <c r="C173" s="26" t="s">
        <v>144</v>
      </c>
      <c r="D173" s="26">
        <v>12800</v>
      </c>
    </row>
    <row r="174" spans="1:4" ht="12" customHeight="1">
      <c r="A174" s="26">
        <v>13</v>
      </c>
      <c r="B174" s="26" t="s">
        <v>28</v>
      </c>
      <c r="C174" s="26" t="s">
        <v>72</v>
      </c>
      <c r="D174" s="26">
        <v>9000</v>
      </c>
    </row>
    <row r="175" spans="1:4" ht="12" customHeight="1">
      <c r="A175" s="26">
        <v>14</v>
      </c>
      <c r="B175" s="26" t="s">
        <v>28</v>
      </c>
      <c r="C175" s="26" t="s">
        <v>48</v>
      </c>
      <c r="D175" s="26">
        <v>3800</v>
      </c>
    </row>
    <row r="176" spans="1:4" ht="12" customHeight="1">
      <c r="A176" s="26">
        <v>15</v>
      </c>
      <c r="B176" s="26" t="s">
        <v>28</v>
      </c>
      <c r="C176" s="26" t="s">
        <v>128</v>
      </c>
      <c r="D176" s="26">
        <v>3700</v>
      </c>
    </row>
    <row r="177" spans="1:4" ht="12" customHeight="1">
      <c r="A177" s="26">
        <v>16</v>
      </c>
      <c r="B177" s="26" t="s">
        <v>28</v>
      </c>
      <c r="C177" s="26" t="s">
        <v>55</v>
      </c>
      <c r="D177" s="26">
        <v>2200</v>
      </c>
    </row>
    <row r="178" spans="1:4" ht="12" customHeight="1">
      <c r="A178" s="26">
        <v>17</v>
      </c>
      <c r="B178" s="26" t="s">
        <v>28</v>
      </c>
      <c r="C178" s="26" t="s">
        <v>191</v>
      </c>
      <c r="D178" s="26">
        <v>2100</v>
      </c>
    </row>
    <row r="179" spans="1:4" ht="12" customHeight="1">
      <c r="A179" s="26">
        <v>18</v>
      </c>
      <c r="B179" s="26" t="s">
        <v>28</v>
      </c>
      <c r="C179" s="26" t="s">
        <v>192</v>
      </c>
      <c r="D179" s="26">
        <v>1300</v>
      </c>
    </row>
    <row r="180" spans="1:4" ht="12" customHeight="1">
      <c r="A180" s="26">
        <v>19</v>
      </c>
      <c r="B180" s="26" t="s">
        <v>7</v>
      </c>
      <c r="C180" s="26" t="s">
        <v>24</v>
      </c>
      <c r="D180" s="26">
        <v>100</v>
      </c>
    </row>
    <row r="181" spans="1:4" ht="12" customHeight="1">
      <c r="A181" s="26">
        <v>20</v>
      </c>
      <c r="B181" s="26" t="s">
        <v>6</v>
      </c>
      <c r="C181" s="26" t="s">
        <v>193</v>
      </c>
      <c r="D181" s="26">
        <v>100</v>
      </c>
    </row>
    <row r="182" spans="1:4" ht="12" customHeight="1">
      <c r="A182" s="26">
        <v>21</v>
      </c>
      <c r="B182" s="1" t="s">
        <v>21</v>
      </c>
      <c r="C182" s="26" t="s">
        <v>194</v>
      </c>
      <c r="D182" s="26">
        <v>100</v>
      </c>
    </row>
    <row r="183" spans="1:4" ht="12" customHeight="1">
      <c r="A183" s="26">
        <v>22</v>
      </c>
      <c r="B183" s="1" t="s">
        <v>21</v>
      </c>
      <c r="C183" s="26" t="s">
        <v>195</v>
      </c>
      <c r="D183" s="26">
        <v>100</v>
      </c>
    </row>
    <row r="184" spans="1:4" ht="12" customHeight="1">
      <c r="A184" s="26">
        <v>23</v>
      </c>
      <c r="B184" s="1" t="s">
        <v>151</v>
      </c>
      <c r="C184" s="26" t="s">
        <v>196</v>
      </c>
      <c r="D184" s="26">
        <v>100</v>
      </c>
    </row>
    <row r="185" spans="1:4" ht="12" customHeight="1">
      <c r="A185" s="26">
        <v>24</v>
      </c>
      <c r="B185" s="1" t="s">
        <v>151</v>
      </c>
      <c r="C185" s="26" t="s">
        <v>46</v>
      </c>
      <c r="D185" s="26">
        <v>100</v>
      </c>
    </row>
    <row r="186" spans="1:4" ht="12" customHeight="1">
      <c r="A186" s="26">
        <v>25</v>
      </c>
      <c r="B186" s="1" t="s">
        <v>151</v>
      </c>
      <c r="C186" s="26" t="s">
        <v>31</v>
      </c>
      <c r="D186" s="26">
        <v>100</v>
      </c>
    </row>
    <row r="187" spans="1:4" ht="12" customHeight="1">
      <c r="A187" s="26">
        <v>26</v>
      </c>
      <c r="B187" s="1" t="s">
        <v>20</v>
      </c>
      <c r="C187" s="26" t="s">
        <v>197</v>
      </c>
      <c r="D187" s="26">
        <v>100</v>
      </c>
    </row>
    <row r="188" spans="1:4" ht="12" customHeight="1">
      <c r="A188" s="26">
        <v>27</v>
      </c>
      <c r="B188" s="1" t="s">
        <v>20</v>
      </c>
      <c r="C188" s="26" t="s">
        <v>198</v>
      </c>
      <c r="D188" s="26">
        <v>100</v>
      </c>
    </row>
    <row r="189" spans="1:4" ht="12" customHeight="1">
      <c r="A189" s="26">
        <v>28</v>
      </c>
      <c r="B189" s="1" t="s">
        <v>40</v>
      </c>
      <c r="C189" s="26" t="s">
        <v>199</v>
      </c>
      <c r="D189" s="26">
        <v>100</v>
      </c>
    </row>
    <row r="190" spans="1:4" ht="12" customHeight="1">
      <c r="A190" s="26">
        <v>29</v>
      </c>
      <c r="B190" s="1" t="s">
        <v>40</v>
      </c>
      <c r="C190" s="26" t="s">
        <v>200</v>
      </c>
      <c r="D190" s="26">
        <v>100</v>
      </c>
    </row>
    <row r="191" spans="1:4" ht="12" customHeight="1">
      <c r="A191" s="26">
        <v>30</v>
      </c>
      <c r="B191" s="1" t="s">
        <v>3</v>
      </c>
      <c r="C191" s="26" t="s">
        <v>201</v>
      </c>
      <c r="D191" s="26">
        <v>100</v>
      </c>
    </row>
    <row r="192" spans="1:4" ht="12" customHeight="1">
      <c r="A192" s="30"/>
      <c r="B192" s="30"/>
      <c r="C192" s="30"/>
      <c r="D192" s="30"/>
    </row>
    <row r="193" spans="2:4" ht="12" customHeight="1">
      <c r="B193" s="27" t="s">
        <v>12</v>
      </c>
      <c r="D193" s="27">
        <f>SUM(D194:D223)</f>
        <v>100000</v>
      </c>
    </row>
    <row r="194" spans="1:4" ht="12" customHeight="1">
      <c r="A194" s="26">
        <v>1</v>
      </c>
      <c r="B194" s="1" t="s">
        <v>29</v>
      </c>
      <c r="C194" s="26" t="s">
        <v>57</v>
      </c>
      <c r="D194" s="26">
        <v>15100</v>
      </c>
    </row>
    <row r="195" spans="1:4" ht="12" customHeight="1">
      <c r="A195" s="26">
        <v>2</v>
      </c>
      <c r="B195" s="1" t="s">
        <v>7</v>
      </c>
      <c r="C195" s="26" t="s">
        <v>71</v>
      </c>
      <c r="D195" s="26">
        <v>32400</v>
      </c>
    </row>
    <row r="196" spans="1:4" ht="12" customHeight="1">
      <c r="A196" s="26">
        <v>3</v>
      </c>
      <c r="B196" s="1" t="s">
        <v>21</v>
      </c>
      <c r="C196" s="26" t="s">
        <v>67</v>
      </c>
      <c r="D196" s="26">
        <v>21300</v>
      </c>
    </row>
    <row r="197" spans="1:4" ht="12" customHeight="1">
      <c r="A197" s="26">
        <v>4</v>
      </c>
      <c r="B197" s="26" t="s">
        <v>28</v>
      </c>
      <c r="C197" s="26" t="s">
        <v>202</v>
      </c>
      <c r="D197" s="26">
        <v>4300</v>
      </c>
    </row>
    <row r="198" spans="1:4" ht="12" customHeight="1">
      <c r="A198" s="26">
        <v>5</v>
      </c>
      <c r="B198" s="26" t="s">
        <v>20</v>
      </c>
      <c r="C198" s="26" t="s">
        <v>137</v>
      </c>
      <c r="D198" s="26">
        <v>4300</v>
      </c>
    </row>
    <row r="199" spans="1:4" ht="12" customHeight="1">
      <c r="A199" s="26">
        <v>6</v>
      </c>
      <c r="B199" s="1" t="s">
        <v>3</v>
      </c>
      <c r="C199" s="26" t="s">
        <v>203</v>
      </c>
      <c r="D199" s="26">
        <v>4300</v>
      </c>
    </row>
    <row r="200" spans="1:4" ht="12" customHeight="1">
      <c r="A200" s="26">
        <v>7</v>
      </c>
      <c r="B200" s="1" t="s">
        <v>3</v>
      </c>
      <c r="C200" s="26" t="s">
        <v>150</v>
      </c>
      <c r="D200" s="26">
        <v>4300</v>
      </c>
    </row>
    <row r="201" spans="1:4" ht="12" customHeight="1">
      <c r="A201" s="26">
        <v>8</v>
      </c>
      <c r="B201" s="1" t="s">
        <v>28</v>
      </c>
      <c r="C201" s="26" t="s">
        <v>204</v>
      </c>
      <c r="D201" s="26">
        <v>4300</v>
      </c>
    </row>
    <row r="202" spans="1:4" ht="12" customHeight="1">
      <c r="A202" s="26">
        <v>9</v>
      </c>
      <c r="B202" s="26" t="s">
        <v>28</v>
      </c>
      <c r="C202" s="26" t="s">
        <v>138</v>
      </c>
      <c r="D202" s="26">
        <v>2300</v>
      </c>
    </row>
    <row r="203" spans="1:4" ht="12" customHeight="1">
      <c r="A203" s="26">
        <v>10</v>
      </c>
      <c r="B203" s="1" t="s">
        <v>28</v>
      </c>
      <c r="C203" s="1" t="s">
        <v>72</v>
      </c>
      <c r="D203" s="26">
        <v>600</v>
      </c>
    </row>
    <row r="204" spans="1:4" ht="12" customHeight="1">
      <c r="A204" s="26">
        <v>11</v>
      </c>
      <c r="B204" s="1" t="s">
        <v>205</v>
      </c>
      <c r="C204" s="26" t="s">
        <v>206</v>
      </c>
      <c r="D204" s="26">
        <v>600</v>
      </c>
    </row>
    <row r="205" spans="1:4" ht="12" customHeight="1">
      <c r="A205" s="26">
        <v>12</v>
      </c>
      <c r="B205" s="26" t="s">
        <v>207</v>
      </c>
      <c r="C205" s="26" t="s">
        <v>208</v>
      </c>
      <c r="D205" s="26">
        <v>600</v>
      </c>
    </row>
    <row r="206" spans="1:4" ht="12" customHeight="1">
      <c r="A206" s="26">
        <v>13</v>
      </c>
      <c r="B206" s="1" t="s">
        <v>21</v>
      </c>
      <c r="C206" s="1" t="s">
        <v>95</v>
      </c>
      <c r="D206" s="26">
        <v>600</v>
      </c>
    </row>
    <row r="207" spans="1:4" ht="12" customHeight="1">
      <c r="A207" s="26">
        <v>14</v>
      </c>
      <c r="B207" s="26" t="s">
        <v>209</v>
      </c>
      <c r="C207" s="26" t="s">
        <v>210</v>
      </c>
      <c r="D207" s="26">
        <v>600</v>
      </c>
    </row>
    <row r="208" spans="1:4" ht="12" customHeight="1">
      <c r="A208" s="26">
        <v>15</v>
      </c>
      <c r="B208" s="1" t="s">
        <v>211</v>
      </c>
      <c r="C208" s="26" t="s">
        <v>212</v>
      </c>
      <c r="D208" s="26">
        <v>600</v>
      </c>
    </row>
    <row r="209" spans="1:4" ht="12" customHeight="1">
      <c r="A209" s="26">
        <v>16</v>
      </c>
      <c r="B209" s="1" t="s">
        <v>21</v>
      </c>
      <c r="C209" s="26" t="s">
        <v>97</v>
      </c>
      <c r="D209" s="26">
        <v>600</v>
      </c>
    </row>
    <row r="210" spans="1:4" ht="12" customHeight="1">
      <c r="A210" s="26">
        <v>17</v>
      </c>
      <c r="B210" s="26" t="s">
        <v>134</v>
      </c>
      <c r="C210" s="26" t="s">
        <v>135</v>
      </c>
      <c r="D210" s="26">
        <v>500</v>
      </c>
    </row>
    <row r="211" spans="1:4" ht="12" customHeight="1">
      <c r="A211" s="26">
        <v>18</v>
      </c>
      <c r="B211" s="26" t="s">
        <v>213</v>
      </c>
      <c r="C211" s="26" t="s">
        <v>214</v>
      </c>
      <c r="D211" s="26">
        <v>500</v>
      </c>
    </row>
    <row r="212" spans="1:4" ht="12" customHeight="1">
      <c r="A212" s="26">
        <v>19</v>
      </c>
      <c r="B212" s="26" t="s">
        <v>215</v>
      </c>
      <c r="C212" s="26" t="s">
        <v>216</v>
      </c>
      <c r="D212" s="26">
        <v>500</v>
      </c>
    </row>
    <row r="213" spans="1:4" ht="12" customHeight="1">
      <c r="A213" s="26">
        <v>20</v>
      </c>
      <c r="B213" s="31" t="s">
        <v>217</v>
      </c>
      <c r="C213" s="26" t="s">
        <v>218</v>
      </c>
      <c r="D213" s="26">
        <v>500</v>
      </c>
    </row>
    <row r="214" spans="1:4" ht="12" customHeight="1">
      <c r="A214" s="26">
        <v>21</v>
      </c>
      <c r="B214" s="1" t="s">
        <v>21</v>
      </c>
      <c r="C214" s="26" t="s">
        <v>195</v>
      </c>
      <c r="D214" s="26">
        <v>500</v>
      </c>
    </row>
    <row r="215" spans="1:4" ht="12" customHeight="1">
      <c r="A215" s="26">
        <v>22</v>
      </c>
      <c r="B215" s="1" t="s">
        <v>29</v>
      </c>
      <c r="C215" s="26" t="s">
        <v>179</v>
      </c>
      <c r="D215" s="26">
        <v>500</v>
      </c>
    </row>
    <row r="216" spans="1:4" ht="12" customHeight="1">
      <c r="A216" s="26">
        <v>23</v>
      </c>
      <c r="B216" s="1" t="s">
        <v>21</v>
      </c>
      <c r="C216" s="26" t="s">
        <v>66</v>
      </c>
      <c r="D216" s="26">
        <v>200</v>
      </c>
    </row>
    <row r="217" spans="1:4" ht="12" customHeight="1">
      <c r="A217" s="26">
        <v>24</v>
      </c>
      <c r="B217" s="1"/>
      <c r="C217" s="26"/>
      <c r="D217" s="26"/>
    </row>
    <row r="218" spans="1:4" ht="12" customHeight="1">
      <c r="A218" s="26">
        <v>25</v>
      </c>
      <c r="B218" s="1"/>
      <c r="C218" s="26"/>
      <c r="D218" s="26"/>
    </row>
    <row r="219" spans="1:4" ht="12" customHeight="1">
      <c r="A219" s="26">
        <v>26</v>
      </c>
      <c r="B219" s="1"/>
      <c r="C219" s="26"/>
      <c r="D219" s="26"/>
    </row>
    <row r="220" spans="1:4" ht="12" customHeight="1">
      <c r="A220" s="26">
        <v>27</v>
      </c>
      <c r="B220" s="1"/>
      <c r="C220" s="26"/>
      <c r="D220" s="26"/>
    </row>
    <row r="221" spans="1:4" ht="12" customHeight="1">
      <c r="A221" s="26">
        <v>28</v>
      </c>
      <c r="B221" s="1"/>
      <c r="C221" s="26"/>
      <c r="D221" s="26"/>
    </row>
    <row r="222" spans="1:4" ht="12" customHeight="1">
      <c r="A222" s="26">
        <v>29</v>
      </c>
      <c r="B222" s="1"/>
      <c r="C222" s="26"/>
      <c r="D222" s="26"/>
    </row>
    <row r="223" spans="1:4" ht="12" customHeight="1">
      <c r="A223" s="26">
        <v>30</v>
      </c>
      <c r="B223" s="1"/>
      <c r="C223" s="26"/>
      <c r="D223" s="26"/>
    </row>
    <row r="224" ht="12" customHeight="1">
      <c r="B224" s="32"/>
    </row>
    <row r="225" spans="2:4" ht="12" customHeight="1">
      <c r="B225" s="32" t="s">
        <v>26</v>
      </c>
      <c r="D225" s="27">
        <f>SUM(D226:D255)</f>
        <v>100000</v>
      </c>
    </row>
    <row r="226" spans="1:4" ht="12" customHeight="1">
      <c r="A226" s="26">
        <v>1</v>
      </c>
      <c r="B226" s="31" t="s">
        <v>28</v>
      </c>
      <c r="C226" s="26" t="s">
        <v>128</v>
      </c>
      <c r="D226" s="26">
        <v>51000</v>
      </c>
    </row>
    <row r="227" spans="1:4" ht="12" customHeight="1">
      <c r="A227" s="26">
        <v>2</v>
      </c>
      <c r="B227" s="31" t="s">
        <v>3</v>
      </c>
      <c r="C227" s="26" t="s">
        <v>219</v>
      </c>
      <c r="D227" s="26">
        <v>11000</v>
      </c>
    </row>
    <row r="228" spans="1:4" ht="12" customHeight="1">
      <c r="A228" s="26">
        <v>3</v>
      </c>
      <c r="B228" s="31" t="s">
        <v>21</v>
      </c>
      <c r="C228" s="1" t="s">
        <v>220</v>
      </c>
      <c r="D228" s="26">
        <v>11000</v>
      </c>
    </row>
    <row r="229" spans="1:4" ht="12" customHeight="1">
      <c r="A229" s="26">
        <v>4</v>
      </c>
      <c r="B229" s="31" t="s">
        <v>28</v>
      </c>
      <c r="C229" s="26" t="s">
        <v>55</v>
      </c>
      <c r="D229" s="26">
        <v>11000</v>
      </c>
    </row>
    <row r="230" spans="1:4" ht="12" customHeight="1">
      <c r="A230" s="26">
        <v>5</v>
      </c>
      <c r="B230" s="31" t="s">
        <v>28</v>
      </c>
      <c r="C230" s="26" t="s">
        <v>221</v>
      </c>
      <c r="D230" s="26">
        <v>1100</v>
      </c>
    </row>
    <row r="231" spans="1:4" ht="12" customHeight="1">
      <c r="A231" s="26">
        <v>6</v>
      </c>
      <c r="B231" s="15" t="s">
        <v>3</v>
      </c>
      <c r="C231" s="26" t="s">
        <v>203</v>
      </c>
      <c r="D231" s="26">
        <v>1100</v>
      </c>
    </row>
    <row r="232" spans="1:4" ht="12" customHeight="1">
      <c r="A232" s="26">
        <v>7</v>
      </c>
      <c r="B232" s="15" t="s">
        <v>3</v>
      </c>
      <c r="C232" s="1" t="s">
        <v>222</v>
      </c>
      <c r="D232" s="26">
        <v>1100</v>
      </c>
    </row>
    <row r="233" spans="1:4" ht="12" customHeight="1">
      <c r="A233" s="26">
        <v>8</v>
      </c>
      <c r="B233" s="31" t="s">
        <v>28</v>
      </c>
      <c r="C233" s="26" t="s">
        <v>138</v>
      </c>
      <c r="D233" s="26">
        <v>1100</v>
      </c>
    </row>
    <row r="234" spans="1:4" ht="12" customHeight="1">
      <c r="A234" s="26">
        <v>9</v>
      </c>
      <c r="B234" s="31" t="s">
        <v>3</v>
      </c>
      <c r="C234" s="26" t="s">
        <v>223</v>
      </c>
      <c r="D234" s="26">
        <v>1100</v>
      </c>
    </row>
    <row r="235" spans="1:4" ht="12" customHeight="1">
      <c r="A235" s="26">
        <v>10</v>
      </c>
      <c r="B235" s="31" t="s">
        <v>3</v>
      </c>
      <c r="C235" s="26" t="s">
        <v>224</v>
      </c>
      <c r="D235" s="26">
        <v>1100</v>
      </c>
    </row>
    <row r="236" spans="1:4" ht="12" customHeight="1">
      <c r="A236" s="26">
        <v>11</v>
      </c>
      <c r="B236" s="31" t="s">
        <v>2</v>
      </c>
      <c r="C236" s="26" t="s">
        <v>62</v>
      </c>
      <c r="D236" s="26">
        <v>1000</v>
      </c>
    </row>
    <row r="237" spans="1:4" ht="12" customHeight="1">
      <c r="A237" s="26">
        <v>12</v>
      </c>
      <c r="B237" s="15" t="s">
        <v>2</v>
      </c>
      <c r="C237" s="1" t="s">
        <v>225</v>
      </c>
      <c r="D237" s="26">
        <v>1000</v>
      </c>
    </row>
    <row r="238" spans="1:4" ht="12" customHeight="1">
      <c r="A238" s="26">
        <v>13</v>
      </c>
      <c r="B238" s="31" t="s">
        <v>3</v>
      </c>
      <c r="C238" s="26" t="s">
        <v>226</v>
      </c>
      <c r="D238" s="26">
        <v>1000</v>
      </c>
    </row>
    <row r="239" spans="1:4" ht="12" customHeight="1">
      <c r="A239" s="26">
        <v>14</v>
      </c>
      <c r="B239" s="31" t="s">
        <v>28</v>
      </c>
      <c r="C239" s="26" t="s">
        <v>227</v>
      </c>
      <c r="D239" s="26">
        <v>1000</v>
      </c>
    </row>
    <row r="240" spans="1:4" ht="12" customHeight="1">
      <c r="A240" s="26">
        <v>15</v>
      </c>
      <c r="B240" s="31" t="s">
        <v>28</v>
      </c>
      <c r="C240" s="26" t="s">
        <v>48</v>
      </c>
      <c r="D240" s="26">
        <v>1000</v>
      </c>
    </row>
    <row r="241" spans="1:4" ht="12" customHeight="1">
      <c r="A241" s="26">
        <v>16</v>
      </c>
      <c r="B241" s="31" t="s">
        <v>3</v>
      </c>
      <c r="C241" s="26" t="s">
        <v>228</v>
      </c>
      <c r="D241" s="26">
        <v>1000</v>
      </c>
    </row>
    <row r="242" spans="1:4" ht="12" customHeight="1">
      <c r="A242" s="26">
        <v>17</v>
      </c>
      <c r="B242" s="31" t="s">
        <v>3</v>
      </c>
      <c r="C242" s="26" t="s">
        <v>38</v>
      </c>
      <c r="D242" s="26">
        <v>1000</v>
      </c>
    </row>
    <row r="243" spans="1:4" ht="12" customHeight="1">
      <c r="A243" s="26">
        <v>18</v>
      </c>
      <c r="B243" s="31" t="s">
        <v>3</v>
      </c>
      <c r="C243" s="26" t="s">
        <v>229</v>
      </c>
      <c r="D243" s="26">
        <v>800</v>
      </c>
    </row>
    <row r="244" spans="1:4" ht="12" customHeight="1">
      <c r="A244" s="26">
        <v>19</v>
      </c>
      <c r="B244" s="31" t="s">
        <v>3</v>
      </c>
      <c r="C244" s="26" t="s">
        <v>155</v>
      </c>
      <c r="D244" s="26">
        <v>800</v>
      </c>
    </row>
    <row r="245" spans="1:4" ht="12" customHeight="1">
      <c r="A245" s="26">
        <v>20</v>
      </c>
      <c r="B245" s="31" t="s">
        <v>3</v>
      </c>
      <c r="C245" s="26" t="s">
        <v>153</v>
      </c>
      <c r="D245" s="26">
        <v>800</v>
      </c>
    </row>
    <row r="246" spans="1:4" ht="12" customHeight="1">
      <c r="A246" s="26">
        <v>21</v>
      </c>
      <c r="B246" s="1"/>
      <c r="C246" s="26"/>
      <c r="D246" s="26"/>
    </row>
    <row r="247" spans="1:4" ht="12" customHeight="1">
      <c r="A247" s="26">
        <v>22</v>
      </c>
      <c r="B247" s="1"/>
      <c r="C247" s="26"/>
      <c r="D247" s="26"/>
    </row>
    <row r="248" spans="1:4" ht="12" customHeight="1">
      <c r="A248" s="26">
        <v>23</v>
      </c>
      <c r="B248" s="1"/>
      <c r="C248" s="26"/>
      <c r="D248" s="26"/>
    </row>
    <row r="249" spans="1:4" ht="12" customHeight="1">
      <c r="A249" s="26">
        <v>24</v>
      </c>
      <c r="B249" s="1"/>
      <c r="C249" s="26"/>
      <c r="D249" s="26"/>
    </row>
    <row r="250" spans="1:4" ht="12" customHeight="1">
      <c r="A250" s="26">
        <v>25</v>
      </c>
      <c r="B250" s="1"/>
      <c r="C250" s="26"/>
      <c r="D250" s="26"/>
    </row>
    <row r="251" spans="1:4" ht="12" customHeight="1">
      <c r="A251" s="26">
        <v>26</v>
      </c>
      <c r="B251" s="1"/>
      <c r="C251" s="26"/>
      <c r="D251" s="26"/>
    </row>
    <row r="252" spans="1:4" ht="12" customHeight="1">
      <c r="A252" s="26">
        <v>27</v>
      </c>
      <c r="B252" s="1"/>
      <c r="C252" s="26"/>
      <c r="D252" s="26"/>
    </row>
    <row r="253" spans="1:4" ht="12" customHeight="1">
      <c r="A253" s="26">
        <v>28</v>
      </c>
      <c r="B253" s="1"/>
      <c r="C253" s="26"/>
      <c r="D253" s="26"/>
    </row>
    <row r="254" spans="1:4" ht="12" customHeight="1">
      <c r="A254" s="26">
        <v>29</v>
      </c>
      <c r="B254" s="1"/>
      <c r="C254" s="26"/>
      <c r="D254" s="26"/>
    </row>
    <row r="255" spans="1:4" ht="12" customHeight="1">
      <c r="A255" s="26">
        <v>30</v>
      </c>
      <c r="B255" s="1"/>
      <c r="C255" s="26"/>
      <c r="D255" s="26"/>
    </row>
    <row r="256" ht="12" customHeight="1">
      <c r="B256" s="32"/>
    </row>
    <row r="257" spans="2:4" ht="12" customHeight="1">
      <c r="B257" s="32" t="s">
        <v>19</v>
      </c>
      <c r="D257" s="27">
        <f>SUM(D258:D287)</f>
        <v>100000</v>
      </c>
    </row>
    <row r="258" spans="1:4" ht="12" customHeight="1">
      <c r="A258" s="26">
        <v>1</v>
      </c>
      <c r="B258" s="31" t="s">
        <v>239</v>
      </c>
      <c r="C258" s="26" t="s">
        <v>44</v>
      </c>
      <c r="D258" s="26">
        <v>5000</v>
      </c>
    </row>
    <row r="259" spans="1:4" ht="12" customHeight="1">
      <c r="A259" s="26">
        <v>2</v>
      </c>
      <c r="B259" s="31" t="s">
        <v>20</v>
      </c>
      <c r="C259" s="26" t="s">
        <v>240</v>
      </c>
      <c r="D259" s="26">
        <v>10000</v>
      </c>
    </row>
    <row r="260" spans="1:4" ht="12" customHeight="1">
      <c r="A260" s="26">
        <v>3</v>
      </c>
      <c r="B260" s="31" t="s">
        <v>3</v>
      </c>
      <c r="C260" s="26" t="s">
        <v>241</v>
      </c>
      <c r="D260" s="26">
        <v>100</v>
      </c>
    </row>
    <row r="261" spans="1:4" ht="12" customHeight="1">
      <c r="A261" s="26">
        <v>4</v>
      </c>
      <c r="B261" s="31" t="s">
        <v>256</v>
      </c>
      <c r="C261" s="26" t="s">
        <v>242</v>
      </c>
      <c r="D261" s="26">
        <v>30000</v>
      </c>
    </row>
    <row r="262" spans="1:4" ht="12" customHeight="1">
      <c r="A262" s="26">
        <v>5</v>
      </c>
      <c r="B262" s="31" t="s">
        <v>243</v>
      </c>
      <c r="C262" s="26" t="s">
        <v>45</v>
      </c>
      <c r="D262" s="26">
        <v>1000</v>
      </c>
    </row>
    <row r="263" spans="1:4" ht="12" customHeight="1">
      <c r="A263" s="26">
        <v>6</v>
      </c>
      <c r="B263" s="31" t="s">
        <v>151</v>
      </c>
      <c r="C263" s="26" t="s">
        <v>244</v>
      </c>
      <c r="D263" s="26">
        <v>1000</v>
      </c>
    </row>
    <row r="264" spans="1:4" ht="12" customHeight="1">
      <c r="A264" s="26">
        <v>7</v>
      </c>
      <c r="B264" s="31" t="s">
        <v>20</v>
      </c>
      <c r="C264" s="26" t="s">
        <v>137</v>
      </c>
      <c r="D264" s="26">
        <v>200</v>
      </c>
    </row>
    <row r="265" spans="1:4" ht="12" customHeight="1">
      <c r="A265" s="26">
        <v>8</v>
      </c>
      <c r="B265" s="31" t="s">
        <v>28</v>
      </c>
      <c r="C265" s="26" t="s">
        <v>245</v>
      </c>
      <c r="D265" s="26">
        <v>23000</v>
      </c>
    </row>
    <row r="266" spans="1:4" ht="12" customHeight="1">
      <c r="A266" s="26">
        <v>9</v>
      </c>
      <c r="B266" s="31" t="s">
        <v>18</v>
      </c>
      <c r="C266" s="26" t="s">
        <v>246</v>
      </c>
      <c r="D266" s="26">
        <v>28000</v>
      </c>
    </row>
    <row r="267" spans="1:4" ht="12" customHeight="1">
      <c r="A267" s="26">
        <v>10</v>
      </c>
      <c r="B267" s="31" t="s">
        <v>247</v>
      </c>
      <c r="C267" s="26" t="s">
        <v>248</v>
      </c>
      <c r="D267" s="26">
        <v>1000</v>
      </c>
    </row>
    <row r="268" spans="1:4" ht="12" customHeight="1">
      <c r="A268" s="26">
        <v>11</v>
      </c>
      <c r="B268" s="31" t="s">
        <v>101</v>
      </c>
      <c r="C268" s="26" t="s">
        <v>249</v>
      </c>
      <c r="D268" s="26">
        <v>100</v>
      </c>
    </row>
    <row r="269" spans="1:4" ht="12" customHeight="1">
      <c r="A269" s="26">
        <v>12</v>
      </c>
      <c r="B269" s="31" t="s">
        <v>3</v>
      </c>
      <c r="C269" s="26" t="s">
        <v>257</v>
      </c>
      <c r="D269" s="26">
        <v>100</v>
      </c>
    </row>
    <row r="270" spans="1:4" ht="12" customHeight="1">
      <c r="A270" s="26">
        <v>13</v>
      </c>
      <c r="B270" s="31" t="s">
        <v>258</v>
      </c>
      <c r="C270" s="26" t="s">
        <v>250</v>
      </c>
      <c r="D270" s="26">
        <v>100</v>
      </c>
    </row>
    <row r="271" spans="1:4" ht="12" customHeight="1">
      <c r="A271" s="26">
        <v>14</v>
      </c>
      <c r="B271" s="31" t="s">
        <v>18</v>
      </c>
      <c r="C271" s="26" t="s">
        <v>251</v>
      </c>
      <c r="D271" s="26">
        <v>100</v>
      </c>
    </row>
    <row r="272" spans="1:4" ht="12" customHeight="1">
      <c r="A272" s="26">
        <v>15</v>
      </c>
      <c r="B272" s="31" t="s">
        <v>18</v>
      </c>
      <c r="C272" s="26" t="s">
        <v>252</v>
      </c>
      <c r="D272" s="26">
        <v>100</v>
      </c>
    </row>
    <row r="273" spans="1:4" ht="12" customHeight="1">
      <c r="A273" s="26">
        <v>16</v>
      </c>
      <c r="B273" s="31" t="s">
        <v>6</v>
      </c>
      <c r="C273" s="26" t="s">
        <v>253</v>
      </c>
      <c r="D273" s="26">
        <v>100</v>
      </c>
    </row>
    <row r="274" spans="1:4" ht="12" customHeight="1">
      <c r="A274" s="26">
        <v>17</v>
      </c>
      <c r="B274" s="31" t="s">
        <v>20</v>
      </c>
      <c r="C274" s="26" t="s">
        <v>254</v>
      </c>
      <c r="D274" s="26">
        <v>100</v>
      </c>
    </row>
    <row r="275" spans="1:4" ht="12" customHeight="1">
      <c r="A275" s="26">
        <v>18</v>
      </c>
      <c r="B275" s="31"/>
      <c r="C275" s="26"/>
      <c r="D275" s="26"/>
    </row>
    <row r="276" spans="1:5" ht="12" customHeight="1">
      <c r="A276" s="26">
        <v>19</v>
      </c>
      <c r="B276" s="31"/>
      <c r="C276" s="26"/>
      <c r="D276" s="26"/>
      <c r="E276" s="33"/>
    </row>
    <row r="277" spans="1:4" ht="12" customHeight="1">
      <c r="A277" s="26">
        <v>20</v>
      </c>
      <c r="B277" s="26"/>
      <c r="C277" s="26"/>
      <c r="D277" s="26"/>
    </row>
    <row r="278" spans="1:4" ht="12" customHeight="1">
      <c r="A278" s="26">
        <v>21</v>
      </c>
      <c r="B278" s="1"/>
      <c r="C278" s="26"/>
      <c r="D278" s="26"/>
    </row>
    <row r="279" spans="1:4" ht="12" customHeight="1">
      <c r="A279" s="26">
        <v>22</v>
      </c>
      <c r="B279" s="1"/>
      <c r="C279" s="26"/>
      <c r="D279" s="26"/>
    </row>
    <row r="280" spans="1:4" ht="12" customHeight="1">
      <c r="A280" s="26">
        <v>23</v>
      </c>
      <c r="B280" s="1"/>
      <c r="C280" s="26"/>
      <c r="D280" s="26"/>
    </row>
    <row r="281" spans="1:4" ht="12" customHeight="1">
      <c r="A281" s="26">
        <v>24</v>
      </c>
      <c r="B281" s="1"/>
      <c r="C281" s="26"/>
      <c r="D281" s="26"/>
    </row>
    <row r="282" spans="1:4" ht="12" customHeight="1">
      <c r="A282" s="26">
        <v>25</v>
      </c>
      <c r="B282" s="1"/>
      <c r="C282" s="26"/>
      <c r="D282" s="26"/>
    </row>
    <row r="283" spans="1:4" ht="12" customHeight="1">
      <c r="A283" s="26">
        <v>26</v>
      </c>
      <c r="B283" s="1"/>
      <c r="C283" s="26"/>
      <c r="D283" s="26"/>
    </row>
    <row r="284" spans="1:4" ht="12" customHeight="1">
      <c r="A284" s="26">
        <v>27</v>
      </c>
      <c r="B284" s="1"/>
      <c r="C284" s="26"/>
      <c r="D284" s="26"/>
    </row>
    <row r="285" spans="1:4" ht="12" customHeight="1">
      <c r="A285" s="26">
        <v>28</v>
      </c>
      <c r="B285" s="1"/>
      <c r="C285" s="26"/>
      <c r="D285" s="26"/>
    </row>
    <row r="286" spans="1:4" ht="12" customHeight="1">
      <c r="A286" s="26">
        <v>29</v>
      </c>
      <c r="B286" s="1"/>
      <c r="C286" s="26"/>
      <c r="D286" s="26"/>
    </row>
    <row r="287" spans="1:4" ht="12" customHeight="1">
      <c r="A287" s="26">
        <v>30</v>
      </c>
      <c r="B287" s="1"/>
      <c r="C287" s="26"/>
      <c r="D287" s="26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.00390625" style="11" bestFit="1" customWidth="1"/>
    <col min="2" max="2" width="18.50390625" style="11" customWidth="1"/>
    <col min="3" max="3" width="16.50390625" style="11" bestFit="1" customWidth="1"/>
    <col min="4" max="4" width="19.375" style="11" customWidth="1"/>
    <col min="5" max="5" width="19.125" style="11" bestFit="1" customWidth="1"/>
    <col min="6" max="6" width="18.875" style="11" bestFit="1" customWidth="1"/>
    <col min="7" max="7" width="18.00390625" style="11" customWidth="1"/>
    <col min="8" max="8" width="17.50390625" style="11" customWidth="1"/>
    <col min="9" max="9" width="19.125" style="11" customWidth="1"/>
    <col min="10" max="10" width="16.625" style="11" customWidth="1"/>
    <col min="11" max="16384" width="17.50390625" style="11" customWidth="1"/>
  </cols>
  <sheetData>
    <row r="1" spans="1:10" s="9" customFormat="1" ht="11.25" thickBot="1">
      <c r="A1" s="5"/>
      <c r="B1" s="6" t="str">
        <f>IF(リスト!$B1=0,"",リスト!$B1)</f>
        <v>本田</v>
      </c>
      <c r="C1" s="7" t="str">
        <f>IF(リスト!$B33=0,"",リスト!$B33)</f>
        <v>高森</v>
      </c>
      <c r="D1" s="7" t="str">
        <f>IF(リスト!$B65=0,"",リスト!$B65)</f>
        <v>前田</v>
      </c>
      <c r="E1" s="7" t="str">
        <f>IF(リスト!$B97=0,"",リスト!$B97)</f>
        <v>土田</v>
      </c>
      <c r="F1" s="7" t="str">
        <f>IF(リスト!$B129=0,"",リスト!$B129)</f>
        <v>児島</v>
      </c>
      <c r="G1" s="7" t="str">
        <f>IF(リスト!$B161=0,"",リスト!$B161)</f>
        <v>今川</v>
      </c>
      <c r="H1" s="7" t="str">
        <f>IF(リスト!$B193=0,"",リスト!$B193)</f>
        <v>内藤</v>
      </c>
      <c r="I1" s="7" t="str">
        <f>IF(リスト!$B225=0,"",リスト!$B225)</f>
        <v>冬澤</v>
      </c>
      <c r="J1" s="8" t="str">
        <f>IF(リスト!$B257=0,"",リスト!$B257)</f>
        <v>岡本</v>
      </c>
    </row>
    <row r="2" spans="1:10" ht="11.25" thickTop="1">
      <c r="A2" s="10">
        <v>1</v>
      </c>
      <c r="B2" s="40" t="str">
        <f>IF(リスト!C2=0,"",リスト!C2&amp;"("&amp;リスト!D2&amp;")")</f>
        <v>エアトゥーレ(32300)</v>
      </c>
      <c r="C2" s="35" t="str">
        <f>IF(リスト!C34=0,"",リスト!C34&amp;"("&amp;リスト!D34&amp;")")</f>
        <v>ゴレラ(40600)</v>
      </c>
      <c r="D2" s="3" t="str">
        <f>IF(リスト!$C66=0,"",リスト!$C66&amp;"("&amp;リスト!D66&amp;")")</f>
        <v>エアグルーヴ(4000)</v>
      </c>
      <c r="E2" s="35" t="str">
        <f>IF(リスト!$C98=0,"",リスト!$C98&amp;"("&amp;リスト!D98&amp;")")</f>
        <v>ローブデコルテ(61300)</v>
      </c>
      <c r="F2" s="42" t="str">
        <f>IF(リスト!$C130=0,"",リスト!$C130&amp;"("&amp;リスト!D130&amp;")")</f>
        <v>エリモピクシー(12000)</v>
      </c>
      <c r="G2" s="3" t="str">
        <f>IF(リスト!$C162=0,"",リスト!$C162&amp;"("&amp;リスト!D162&amp;")")</f>
        <v>ソニックグルーヴ(100)</v>
      </c>
      <c r="H2" s="42" t="str">
        <f>IF(リスト!$C194=0,"",リスト!$C194&amp;"("&amp;リスト!D194&amp;")")</f>
        <v>ムーンレディ(15100)</v>
      </c>
      <c r="I2" s="35" t="str">
        <f>IF(リスト!$C226=0,"",リスト!$C226&amp;"("&amp;リスト!D226&amp;")")</f>
        <v>ノーブルステラ(51000)</v>
      </c>
      <c r="J2" s="25" t="str">
        <f>IF(リスト!$C258=0,"",リスト!$C258&amp;"("&amp;リスト!D258&amp;")")</f>
        <v>シャイニンルビー(5000)</v>
      </c>
    </row>
    <row r="3" spans="1:10" ht="10.5">
      <c r="A3" s="12">
        <v>2</v>
      </c>
      <c r="B3" s="14" t="str">
        <f>IF(リスト!C3=0,"",リスト!C3&amp;"("&amp;リスト!D3&amp;")")</f>
        <v>Believe(24300)</v>
      </c>
      <c r="C3" s="3" t="str">
        <f>IF(リスト!C35=0,"",リスト!C35&amp;"("&amp;リスト!D35&amp;")")</f>
        <v>アコースティクス(40600)</v>
      </c>
      <c r="D3" s="39" t="str">
        <f>IF(リスト!C67=0,"",リスト!C67&amp;"("&amp;リスト!D67&amp;")")</f>
        <v>ノーブルステラ(14400)</v>
      </c>
      <c r="E3" s="35" t="str">
        <f>IF(リスト!$C99=0,"",リスト!$C99&amp;"("&amp;リスト!D99&amp;")")</f>
        <v>ダンスインザムード(11500)</v>
      </c>
      <c r="F3" s="3" t="str">
        <f>IF(リスト!$C131=0,"",リスト!$C131&amp;"("&amp;リスト!D131&amp;")")</f>
        <v>タックスシェルター(2000)</v>
      </c>
      <c r="G3" s="3" t="str">
        <f>IF(リスト!$C163=0,"",リスト!$C163&amp;"("&amp;リスト!D163&amp;")")</f>
        <v>ミュージカルウェイ(100)</v>
      </c>
      <c r="H3" s="35" t="str">
        <f>IF(リスト!$C195=0,"",リスト!$C195&amp;"("&amp;リスト!D195&amp;")")</f>
        <v>マンハッタンフィズ(32400)</v>
      </c>
      <c r="I3" s="3" t="str">
        <f>IF(リスト!$C227=0,"",リスト!$C227&amp;"("&amp;リスト!D227&amp;")")</f>
        <v>エアデジャヴー(11000)</v>
      </c>
      <c r="J3" s="25" t="str">
        <f>IF(リスト!$C259=0,"",リスト!$C259&amp;"("&amp;リスト!D259&amp;")")</f>
        <v>トゥザヴィクトリー(10000)</v>
      </c>
    </row>
    <row r="4" spans="1:10" ht="10.5">
      <c r="A4" s="12">
        <v>3</v>
      </c>
      <c r="B4" s="14" t="str">
        <f>IF(リスト!C4=0,"",リスト!C4&amp;"("&amp;リスト!D4&amp;")")</f>
        <v>アビ(33100)</v>
      </c>
      <c r="C4" s="42" t="str">
        <f>IF(リスト!C36=0,"",リスト!C36&amp;"("&amp;リスト!D36&amp;")")</f>
        <v>エリモピクシー(12700)</v>
      </c>
      <c r="D4" s="4" t="str">
        <f>IF(リスト!C68=0,"",リスト!C68&amp;"("&amp;リスト!D68&amp;")")</f>
        <v>フォーシンズ(14400)</v>
      </c>
      <c r="E4" s="3" t="str">
        <f>IF(リスト!$C100=0,"",リスト!$C100&amp;"("&amp;リスト!D100&amp;")")</f>
        <v>サンデーピクニック(9500)</v>
      </c>
      <c r="F4" s="3" t="str">
        <f>IF(リスト!$C132=0,"",リスト!$C132&amp;"("&amp;リスト!D132&amp;")")</f>
        <v>ツルマルオジョウ(100)</v>
      </c>
      <c r="G4" s="42" t="str">
        <f>IF(リスト!$C164=0,"",リスト!$C164&amp;"("&amp;リスト!D164&amp;")")</f>
        <v>クライウィズジョイ(100)</v>
      </c>
      <c r="H4" s="42" t="str">
        <f>IF(リスト!$C196=0,"",リスト!$C196&amp;"("&amp;リスト!D196&amp;")")</f>
        <v>ゴレラ(21300)</v>
      </c>
      <c r="I4" s="3" t="str">
        <f>IF(リスト!$C228=0,"",リスト!$C228&amp;"("&amp;リスト!D228&amp;")")</f>
        <v>アイルドフランス(11000)</v>
      </c>
      <c r="J4" s="25" t="str">
        <f>IF(リスト!$C260=0,"",リスト!$C260&amp;"("&amp;リスト!D260&amp;")")</f>
        <v>フェリシア(100)</v>
      </c>
    </row>
    <row r="5" spans="1:10" ht="10.5">
      <c r="A5" s="12">
        <v>4</v>
      </c>
      <c r="B5" s="34" t="str">
        <f>IF(リスト!C5=0,"",リスト!C5&amp;"("&amp;リスト!D5&amp;")")</f>
        <v>エリモピクシー(3300)</v>
      </c>
      <c r="C5" s="3" t="str">
        <f>IF(リスト!C37=0,"",リスト!C37&amp;"("&amp;リスト!D37&amp;")")</f>
        <v>ロゼカラー(2000)</v>
      </c>
      <c r="D5" s="41" t="str">
        <f>IF(リスト!C69=0,"",リスト!C69&amp;"("&amp;リスト!D69&amp;")")</f>
        <v>オールザウェイベイビー(14400)</v>
      </c>
      <c r="E5" s="35" t="str">
        <f>IF(リスト!$C101=0,"",リスト!$C101&amp;"("&amp;リスト!D101&amp;")")</f>
        <v>ジェニーリンド(4500)</v>
      </c>
      <c r="F5" s="42" t="str">
        <f>IF(リスト!$C133=0,"",リスト!$C133&amp;"("&amp;リスト!D133&amp;")")</f>
        <v>ゴレラ(11000)</v>
      </c>
      <c r="G5" s="3" t="str">
        <f>IF(リスト!$C165=0,"",リスト!$C165&amp;"("&amp;リスト!D165&amp;")")</f>
        <v>ハルーワスウィート(26600)</v>
      </c>
      <c r="H5" s="3" t="str">
        <f>IF(リスト!$C197=0,"",リスト!$C197&amp;"("&amp;リスト!D197&amp;")")</f>
        <v>ブッシュファイヤー(4300)</v>
      </c>
      <c r="I5" s="42" t="str">
        <f>IF(リスト!$C229=0,"",リスト!$C229&amp;"("&amp;リスト!D229&amp;")")</f>
        <v>オールザウェイベイビー(11000)</v>
      </c>
      <c r="J5" s="25" t="str">
        <f>IF(リスト!$C261=0,"",リスト!$C261&amp;"("&amp;リスト!D261&amp;")")</f>
        <v>ジャズプリンセス(30000)</v>
      </c>
    </row>
    <row r="6" spans="1:10" ht="10.5">
      <c r="A6" s="12">
        <v>5</v>
      </c>
      <c r="B6" s="34" t="str">
        <f>IF(リスト!C6=0,"",リスト!C6&amp;"("&amp;リスト!D6&amp;")")</f>
        <v>ホワットケイティーディド(3100)</v>
      </c>
      <c r="C6" s="3" t="str">
        <f>IF(リスト!C38=0,"",リスト!C38&amp;"("&amp;リスト!D38&amp;")")</f>
        <v>ブレッシング(300)</v>
      </c>
      <c r="D6" s="41" t="str">
        <f>IF(リスト!C70=0,"",リスト!C70&amp;"("&amp;リスト!D70&amp;")")</f>
        <v>バルドウィナ(14400)</v>
      </c>
      <c r="E6" s="3" t="str">
        <f>IF(リスト!$C102=0,"",リスト!$C102&amp;"("&amp;リスト!D102&amp;")")</f>
        <v>ビーチフラッグ(3600)</v>
      </c>
      <c r="F6" s="35" t="str">
        <f>IF(リスト!$C134=0,"",リスト!$C134&amp;"("&amp;リスト!D134&amp;")")</f>
        <v>ムーンレディ(33100)</v>
      </c>
      <c r="G6" s="35" t="str">
        <f>IF(リスト!$C166=0,"",リスト!$C166&amp;"("&amp;リスト!D166&amp;")")</f>
        <v>エリモピクシー(14200)</v>
      </c>
      <c r="H6" s="35" t="str">
        <f>IF(リスト!$C198=0,"",リスト!$C198&amp;"("&amp;リスト!D198&amp;")")</f>
        <v>ハッピーパス(4300)</v>
      </c>
      <c r="I6" s="3" t="str">
        <f>IF(リスト!$C230=0,"",リスト!$C230&amp;"("&amp;リスト!D230&amp;")")</f>
        <v>フレンチバレリーナ(1100)</v>
      </c>
      <c r="J6" s="25" t="str">
        <f>IF(リスト!$C262=0,"",リスト!$C262&amp;"("&amp;リスト!D262&amp;")")</f>
        <v>アスピリンスノー(1000)</v>
      </c>
    </row>
    <row r="7" spans="1:10" ht="10.5">
      <c r="A7" s="12">
        <v>6</v>
      </c>
      <c r="B7" s="14" t="str">
        <f>IF(リスト!C7=0,"",リスト!C7&amp;"("&amp;リスト!D7&amp;")")</f>
        <v>ゴールドティアラ(2300)</v>
      </c>
      <c r="C7" s="42" t="str">
        <f>IF(リスト!C39=0,"",リスト!C39&amp;"("&amp;リスト!D39&amp;")")</f>
        <v>ワンフォーローズ(300)</v>
      </c>
      <c r="D7" s="41" t="str">
        <f>IF(リスト!C71=0,"",リスト!C71&amp;"("&amp;リスト!D71&amp;")")</f>
        <v>アドマイヤサンデー(2500)</v>
      </c>
      <c r="E7" s="35" t="str">
        <f>IF(リスト!$C103=0,"",リスト!$C103&amp;"("&amp;リスト!D103&amp;")")</f>
        <v>スパークルジュエル(4500)</v>
      </c>
      <c r="F7" s="3" t="str">
        <f>IF(リスト!$C135=0,"",リスト!$C135&amp;"("&amp;リスト!D135&amp;")")</f>
        <v>フェートデュヴァン(15300)</v>
      </c>
      <c r="G7" s="42" t="str">
        <f>IF(リスト!$C167=0,"",リスト!$C167&amp;"("&amp;リスト!D167&amp;")")</f>
        <v>エアトゥーレ(6200)</v>
      </c>
      <c r="H7" s="3" t="str">
        <f>IF(リスト!$C199=0,"",リスト!$C199&amp;"("&amp;リスト!D199&amp;")")</f>
        <v>ミスベルベール(4300)</v>
      </c>
      <c r="I7" s="42" t="str">
        <f>IF(リスト!$C231=0,"",リスト!$C231&amp;"("&amp;リスト!D231&amp;")")</f>
        <v>ミスベルベール(1100)</v>
      </c>
      <c r="J7" s="46" t="str">
        <f>IF(リスト!$C263=0,"",リスト!$C263&amp;"("&amp;リスト!D263&amp;")")</f>
        <v>キストゥヘブン(1000)</v>
      </c>
    </row>
    <row r="8" spans="1:10" ht="10.5">
      <c r="A8" s="12">
        <v>7</v>
      </c>
      <c r="B8" s="14" t="str">
        <f>IF(リスト!C8=0,"",リスト!C8&amp;"("&amp;リスト!D8&amp;")")</f>
        <v>キュンティア(300)</v>
      </c>
      <c r="C8" s="3" t="str">
        <f>IF(リスト!C40=0,"",リスト!C40&amp;"("&amp;リスト!D40&amp;")")</f>
        <v>メヤディーニ(300)</v>
      </c>
      <c r="D8" s="4" t="str">
        <f>IF(リスト!C72=0,"",リスト!C72&amp;"("&amp;リスト!D72&amp;")")</f>
        <v>プロミネント(2500)</v>
      </c>
      <c r="E8" s="3" t="str">
        <f>IF(リスト!$C104=0,"",リスト!$C104&amp;"("&amp;リスト!D104&amp;")")</f>
        <v>シークレットコサージュ(1500)</v>
      </c>
      <c r="F8" s="3" t="str">
        <f>IF(リスト!$C136=0,"",リスト!$C136&amp;"("&amp;リスト!D136&amp;")")</f>
        <v>モテック(10000)</v>
      </c>
      <c r="G8" s="35" t="str">
        <f>IF(リスト!$C168=0,"",リスト!$C168&amp;"("&amp;リスト!D168&amp;")")</f>
        <v>マイケイティーズ(9100)</v>
      </c>
      <c r="H8" s="42" t="str">
        <f>IF(リスト!$C200=0,"",リスト!$C200&amp;"("&amp;リスト!D200&amp;")")</f>
        <v>ローブデコルテ(4300)</v>
      </c>
      <c r="I8" s="3" t="str">
        <f>IF(リスト!$C232=0,"",リスト!$C232&amp;"("&amp;リスト!D232&amp;")")</f>
        <v>ワールウインド(1100)</v>
      </c>
      <c r="J8" s="48" t="str">
        <f>IF(リスト!$C264=0,"",リスト!$C264&amp;"("&amp;リスト!D264&amp;")")</f>
        <v>ハッピーパス(200)</v>
      </c>
    </row>
    <row r="9" spans="1:10" ht="10.5">
      <c r="A9" s="12">
        <v>8</v>
      </c>
      <c r="B9" s="14" t="str">
        <f>IF(リスト!C9=0,"",リスト!C9&amp;"("&amp;リスト!D9&amp;")")</f>
        <v>Hishi Nile(100)</v>
      </c>
      <c r="C9" s="42" t="str">
        <f>IF(リスト!C41=0,"",リスト!C41&amp;"("&amp;リスト!D41&amp;")")</f>
        <v>ライジングクロス(300)</v>
      </c>
      <c r="D9" s="41" t="str">
        <f>IF(リスト!C73=0,"",リスト!C73&amp;"("&amp;リスト!D73&amp;")")</f>
        <v>レーゲンボーゲン(2500)</v>
      </c>
      <c r="E9" s="3" t="str">
        <f>IF(リスト!$C105=0,"",リスト!$C105&amp;"("&amp;リスト!D105&amp;")")</f>
        <v>Ocean Drive(1000)</v>
      </c>
      <c r="F9" s="3" t="str">
        <f>IF(リスト!$C137=0,"",リスト!$C137&amp;"("&amp;リスト!D137&amp;")")</f>
        <v>ドゥーワップ(5000)</v>
      </c>
      <c r="G9" s="35" t="str">
        <f>IF(リスト!$C169=0,"",リスト!$C169&amp;"("&amp;リスト!D169&amp;")")</f>
        <v>ホワットケイティーディド(3600)</v>
      </c>
      <c r="H9" s="3" t="str">
        <f>IF(リスト!$C201=0,"",リスト!$C201&amp;"("&amp;リスト!D201&amp;")")</f>
        <v>シャイアーズエンデ(4300)</v>
      </c>
      <c r="I9" s="42" t="str">
        <f>IF(リスト!$C233=0,"",リスト!$C233&amp;"("&amp;リスト!D233&amp;")")</f>
        <v>テイクミーハイヤー(1100)</v>
      </c>
      <c r="J9" s="25" t="str">
        <f>IF(リスト!$C265=0,"",リスト!$C265&amp;"("&amp;リスト!D265&amp;")")</f>
        <v>アーマイン(23000)</v>
      </c>
    </row>
    <row r="10" spans="1:10" ht="10.5">
      <c r="A10" s="12">
        <v>9</v>
      </c>
      <c r="B10" s="14" t="str">
        <f>IF(リスト!C10=0,"",リスト!C10&amp;"("&amp;リスト!D10&amp;")")</f>
        <v>キュー(100)</v>
      </c>
      <c r="C10" s="3" t="str">
        <f>IF(リスト!C42=0,"",リスト!C42&amp;"("&amp;リスト!D42&amp;")")</f>
        <v>オーバーザウォール(300)</v>
      </c>
      <c r="D10" s="41" t="str">
        <f>IF(リスト!C74=0,"",リスト!C74&amp;"("&amp;リスト!D74&amp;")")</f>
        <v>クライウィズジョイ(2500)</v>
      </c>
      <c r="E10" s="3" t="str">
        <f>IF(リスト!$C106=0,"",リスト!$C106&amp;"("&amp;リスト!D106&amp;")")</f>
        <v>プリンセスルシータ(100)</v>
      </c>
      <c r="F10" s="3" t="str">
        <f>IF(リスト!$C138=0,"",リスト!$C138&amp;"("&amp;リスト!D138&amp;")")</f>
        <v>ウェルシュステラ(2000)</v>
      </c>
      <c r="G10" s="35" t="str">
        <f>IF(リスト!$C170=0,"",リスト!$C170&amp;"("&amp;リスト!D170&amp;")")</f>
        <v>ダイワスカーレット(1600)</v>
      </c>
      <c r="H10" s="35" t="str">
        <f>IF(リスト!$C202=0,"",リスト!$C202&amp;"("&amp;リスト!D202&amp;")")</f>
        <v>テイクミーハイヤー(2300)</v>
      </c>
      <c r="I10" s="3" t="str">
        <f>IF(リスト!$C234=0,"",リスト!$C234&amp;"("&amp;リスト!D234&amp;")")</f>
        <v>アドマイス(1100)</v>
      </c>
      <c r="J10" s="25" t="str">
        <f>IF(リスト!$C266=0,"",リスト!$C266&amp;"("&amp;リスト!D266&amp;")")</f>
        <v>シーザリオ(28000)</v>
      </c>
    </row>
    <row r="11" spans="1:10" ht="10.5">
      <c r="A11" s="12">
        <v>10</v>
      </c>
      <c r="B11" s="34" t="str">
        <f>IF(リスト!C11=0,"",リスト!C11&amp;"("&amp;リスト!D11&amp;")")</f>
        <v>ダイワスカーレット(100)</v>
      </c>
      <c r="C11" s="42" t="str">
        <f>IF(リスト!C43=0,"",リスト!C43&amp;"("&amp;リスト!D43&amp;")")</f>
        <v>オリエンタルアート(600)</v>
      </c>
      <c r="D11" s="41" t="str">
        <f>IF(リスト!C75=0,"",リスト!C75&amp;"("&amp;リスト!D75&amp;")")</f>
        <v>オリエンタルアート(2500)</v>
      </c>
      <c r="E11" s="3" t="str">
        <f>IF(リスト!$C107=0,"",リスト!$C107&amp;"("&amp;リスト!D107&amp;")")</f>
        <v>エクセレンス(100)</v>
      </c>
      <c r="F11" s="3" t="str">
        <f>IF(リスト!$C139=0,"",リスト!$C139&amp;"("&amp;リスト!D139&amp;")")</f>
        <v>デライトポイント(2000)</v>
      </c>
      <c r="G11" s="42" t="str">
        <f>IF(リスト!$C171=0,"",リスト!$C171&amp;"("&amp;リスト!D171&amp;")")</f>
        <v>レーゲンボーゲン(1200)</v>
      </c>
      <c r="H11" s="42" t="str">
        <f>IF(リスト!$C203=0,"",リスト!$C203&amp;"("&amp;リスト!D203&amp;")")</f>
        <v>グレースランド(600)</v>
      </c>
      <c r="I11" s="3" t="str">
        <f>IF(リスト!$C235=0,"",リスト!$C235&amp;"("&amp;リスト!D235&amp;")")</f>
        <v>ホッコーソレイユ(1100)</v>
      </c>
      <c r="J11" s="25" t="str">
        <f>IF(リスト!$C267=0,"",リスト!$C267&amp;"("&amp;リスト!D267&amp;")")</f>
        <v>テイエムオーシャン(1000)</v>
      </c>
    </row>
    <row r="12" spans="1:10" ht="10.5">
      <c r="A12" s="12">
        <v>11</v>
      </c>
      <c r="B12" s="14" t="str">
        <f>IF(リスト!C12=0,"",リスト!C12&amp;"("&amp;リスト!D12&amp;")")</f>
        <v>ドナブリーニ(100)</v>
      </c>
      <c r="C12" s="3" t="str">
        <f>IF(リスト!C44=0,"",リスト!C44&amp;"("&amp;リスト!D44&amp;")")</f>
        <v>ローザロバータ(600)</v>
      </c>
      <c r="D12" s="39" t="str">
        <f>IF(リスト!C76=0,"",リスト!C76&amp;"("&amp;リスト!D76&amp;")")</f>
        <v>エアトゥーレ(2500)</v>
      </c>
      <c r="E12" s="20" t="str">
        <f>IF(リスト!$C108=0,"",リスト!$C108&amp;"("&amp;リスト!D108&amp;")")</f>
        <v>ツィンクルブライド(1500)</v>
      </c>
      <c r="F12" s="3" t="str">
        <f>IF(リスト!$C140=0,"",リスト!$C140&amp;"("&amp;リスト!D140&amp;")")</f>
        <v>デアリングワールド(1000)</v>
      </c>
      <c r="G12" s="42" t="str">
        <f>IF(リスト!$C172=0,"",リスト!$C172&amp;"("&amp;リスト!D172&amp;")")</f>
        <v>ムーンレディ(1100)</v>
      </c>
      <c r="H12" s="3" t="str">
        <f>IF(リスト!$C204=0,"",リスト!$C204&amp;"("&amp;リスト!D204&amp;")")</f>
        <v>ドリーボンズレガシー(600)</v>
      </c>
      <c r="I12" s="3" t="str">
        <f>IF(リスト!$C236=0,"",リスト!$C236&amp;"("&amp;リスト!D236&amp;")")</f>
        <v>マサコチャン(1000)</v>
      </c>
      <c r="J12" s="25" t="str">
        <f>IF(リスト!$C268=0,"",リスト!$C268&amp;"("&amp;リスト!D268&amp;")")</f>
        <v>リアリーライジング(100)</v>
      </c>
    </row>
    <row r="13" spans="1:10" ht="10.5">
      <c r="A13" s="12">
        <v>12</v>
      </c>
      <c r="B13" s="40" t="str">
        <f>IF(リスト!C13=0,"",リスト!C13&amp;"("&amp;リスト!D13&amp;")")</f>
        <v>ブロードアピール(100)</v>
      </c>
      <c r="C13" s="42" t="str">
        <f>IF(リスト!C45=0,"",リスト!C45&amp;"("&amp;リスト!D45&amp;")")</f>
        <v>マンハッタンフィズ(300)</v>
      </c>
      <c r="D13" s="4" t="str">
        <f>IF(リスト!C77=0,"",リスト!C77&amp;"("&amp;リスト!D77&amp;")")</f>
        <v>キャットクイル(2500)</v>
      </c>
      <c r="E13" s="20" t="str">
        <f>IF(リスト!$C109=0,"",リスト!$C109&amp;"("&amp;リスト!D109&amp;")")</f>
        <v>レディフューチャー(100)</v>
      </c>
      <c r="F13" s="35" t="str">
        <f>IF(リスト!$C141=0,"",リスト!$C141&amp;"("&amp;リスト!D141&amp;")")</f>
        <v>ホールオブフェーム(1000)</v>
      </c>
      <c r="G13" s="35" t="str">
        <f>IF(リスト!$C173=0,"",リスト!$C173&amp;"("&amp;リスト!D173&amp;")")</f>
        <v>ニキーヤ(12800)</v>
      </c>
      <c r="H13" s="3" t="str">
        <f>IF(リスト!$C205=0,"",リスト!$C205&amp;"("&amp;リスト!D205&amp;")")</f>
        <v>ヒシアイドル(600)</v>
      </c>
      <c r="I13" s="3" t="str">
        <f>IF(リスト!$C237=0,"",リスト!$C237&amp;"("&amp;リスト!D237&amp;")")</f>
        <v>グローバルピース(1000)</v>
      </c>
      <c r="J13" s="47" t="str">
        <f>IF(リスト!$C269=0,"",リスト!$C269&amp;"("&amp;リスト!D269&amp;")")</f>
        <v>ヘヴンリーソング(100)</v>
      </c>
    </row>
    <row r="14" spans="1:10" ht="10.5">
      <c r="A14" s="12">
        <v>13</v>
      </c>
      <c r="B14" s="14" t="str">
        <f>IF(リスト!C14=0,"",リスト!C14&amp;"("&amp;リスト!D14&amp;")")</f>
        <v>ダンスパートナー(100)</v>
      </c>
      <c r="C14" s="3" t="str">
        <f>IF(リスト!C46=0,"",リスト!C46&amp;"("&amp;リスト!D46&amp;")")</f>
        <v>シルクプリマドンナ(300)</v>
      </c>
      <c r="D14" s="39" t="str">
        <f>IF(リスト!C78=0,"",リスト!C78&amp;"("&amp;リスト!D78&amp;")")</f>
        <v>グレースランド(2500)</v>
      </c>
      <c r="E14" s="20" t="str">
        <f>IF(リスト!$C110=0,"",リスト!$C110&amp;"("&amp;リスト!D110&amp;")")</f>
        <v>フェリアード(100)</v>
      </c>
      <c r="F14" s="20" t="str">
        <f>IF(リスト!$C142=0,"",リスト!$C142&amp;"("&amp;リスト!D142&amp;")")</f>
        <v>マイティーダンサー(1000)</v>
      </c>
      <c r="G14" s="35" t="str">
        <f>IF(リスト!$C174=0,"",リスト!$C174&amp;"("&amp;リスト!D174&amp;")")</f>
        <v>グレースランド(9000)</v>
      </c>
      <c r="H14" s="35" t="str">
        <f>IF(リスト!$C206=0,"",リスト!$C206&amp;"("&amp;リスト!D206&amp;")")</f>
        <v>ワンフォーローズ(600)</v>
      </c>
      <c r="I14" s="3" t="str">
        <f>IF(リスト!$C238=0,"",リスト!$C238&amp;"("&amp;リスト!D238&amp;")")</f>
        <v>アーキオロジー(1000)</v>
      </c>
      <c r="J14" s="47" t="str">
        <f>IF(リスト!$C270=0,"",リスト!$C270&amp;"("&amp;リスト!D270&amp;")")</f>
        <v>Lolita(100)</v>
      </c>
    </row>
    <row r="15" spans="1:10" ht="10.5">
      <c r="A15" s="12">
        <v>14</v>
      </c>
      <c r="B15" s="34" t="str">
        <f>IF(リスト!C15=0,"",リスト!C15&amp;"("&amp;リスト!D15&amp;")")</f>
        <v>ダンスインザムード(100)</v>
      </c>
      <c r="C15" s="3" t="str">
        <f>IF(リスト!C47=0,"",リスト!C47&amp;"("&amp;リスト!D47&amp;")")</f>
        <v>ベルナデッタ(100)</v>
      </c>
      <c r="D15" s="45" t="str">
        <f>IF(リスト!C79=0,"",リスト!C79&amp;"("&amp;リスト!D79&amp;")")</f>
        <v>ビールジャント(2000)</v>
      </c>
      <c r="E15" s="20" t="str">
        <f>IF(リスト!$C111=0,"",リスト!$C111&amp;"("&amp;リスト!D111&amp;")")</f>
        <v>ファインセラ(100)</v>
      </c>
      <c r="F15" s="20" t="str">
        <f>IF(リスト!$C143=0,"",リスト!$C143&amp;"("&amp;リスト!D143&amp;")")</f>
        <v>ネットオークション(1000)</v>
      </c>
      <c r="G15" s="42" t="str">
        <f>IF(リスト!$C175=0,"",リスト!$C175&amp;"("&amp;リスト!D175&amp;")")</f>
        <v>バルドウィナ(3800)</v>
      </c>
      <c r="H15" s="3" t="str">
        <f>IF(リスト!$C207=0,"",リスト!$C207&amp;"("&amp;リスト!D207&amp;")")</f>
        <v>Midnight Angel(600)</v>
      </c>
      <c r="I15" s="20" t="str">
        <f>IF(リスト!$C239=0,"",リスト!$C239&amp;"("&amp;リスト!D239&amp;")")</f>
        <v>フォルテピアノ(1000)</v>
      </c>
      <c r="J15" s="47" t="str">
        <f>IF(リスト!$C271=0,"",リスト!$C271&amp;"("&amp;リスト!D271&amp;")")</f>
        <v>アイスドール(100)</v>
      </c>
    </row>
    <row r="16" spans="1:10" ht="10.5">
      <c r="A16" s="12">
        <v>15</v>
      </c>
      <c r="B16" s="34" t="str">
        <f>IF(リスト!C16=0,"",リスト!C16&amp;"("&amp;リスト!D16&amp;")")</f>
        <v>マイケイティーズ(100)</v>
      </c>
      <c r="C16" s="3" t="str">
        <f>IF(リスト!C48=0,"",リスト!C48&amp;"("&amp;リスト!D48&amp;")")</f>
        <v>シルクハリウッド(100)</v>
      </c>
      <c r="D16" s="17" t="str">
        <f>IF(リスト!C80=0,"",リスト!C80&amp;"("&amp;リスト!D80&amp;")")</f>
        <v>ライラックレーン(2000)</v>
      </c>
      <c r="E16" s="20" t="str">
        <f>IF(リスト!$C112=0,"",リスト!$C112&amp;"("&amp;リスト!D112&amp;")")</f>
        <v>ラフィントレイル(100)</v>
      </c>
      <c r="F16" s="20" t="str">
        <f>IF(リスト!$C144=0,"",リスト!$C144&amp;"("&amp;リスト!D144&amp;")")</f>
        <v>ダンスーズデトワール(1000)</v>
      </c>
      <c r="G16" s="42" t="str">
        <f>IF(リスト!$C176=0,"",リスト!$C176&amp;"("&amp;リスト!D176&amp;")")</f>
        <v>ノーブルステラ(3700)</v>
      </c>
      <c r="H16" s="20" t="str">
        <f>IF(リスト!$C208=0,"",リスト!$C208&amp;"("&amp;リスト!D208&amp;")")</f>
        <v>コスモカラット(600)</v>
      </c>
      <c r="I16" s="42" t="str">
        <f>IF(リスト!$C240=0,"",リスト!$C240&amp;"("&amp;リスト!D240&amp;")")</f>
        <v>バルドウィナ(1000)</v>
      </c>
      <c r="J16" s="47" t="str">
        <f>IF(リスト!$C272=0,"",リスト!$C272&amp;"("&amp;リスト!D272&amp;")")</f>
        <v>ディナシー(100)</v>
      </c>
    </row>
    <row r="17" spans="1:10" ht="10.5">
      <c r="A17" s="12">
        <v>16</v>
      </c>
      <c r="B17" s="24" t="str">
        <f>IF(リスト!C17=0,"",リスト!C17&amp;"("&amp;リスト!D17&amp;")")</f>
        <v>ケイティーズギフト(100)</v>
      </c>
      <c r="C17" s="20" t="str">
        <f>IF(リスト!C49=0,"",リスト!C49&amp;"("&amp;リスト!D49&amp;")")</f>
        <v>バアゼルノジュール(100)</v>
      </c>
      <c r="D17" s="39" t="str">
        <f>IF(リスト!C81=0,"",リスト!C81&amp;"("&amp;リスト!D81&amp;")")</f>
        <v>ハッピーパス(2000)</v>
      </c>
      <c r="E17" s="20" t="str">
        <f>IF(リスト!$C113=0,"",リスト!$C113&amp;"("&amp;リスト!D113&amp;")")</f>
        <v>ミュージー(100)</v>
      </c>
      <c r="F17" s="43" t="str">
        <f>IF(リスト!$C145=0,"",リスト!$C145&amp;"("&amp;リスト!D145&amp;")")</f>
        <v>サセッティ(500)</v>
      </c>
      <c r="G17" s="42" t="str">
        <f>IF(リスト!$C177=0,"",リスト!$C177&amp;"("&amp;リスト!D177&amp;")")</f>
        <v>オールザウェイベイビー(2200)</v>
      </c>
      <c r="H17" s="43" t="str">
        <f>IF(リスト!$C209=0,"",リスト!$C209&amp;"("&amp;リスト!D209&amp;")")</f>
        <v>ライジングクロス(600)</v>
      </c>
      <c r="I17" s="20" t="str">
        <f>IF(リスト!$C241=0,"",リスト!$C241&amp;"("&amp;リスト!D241&amp;")")</f>
        <v>ベユーズラッシー(1000)</v>
      </c>
      <c r="J17" s="47" t="str">
        <f>IF(リスト!$C273=0,"",リスト!$C273&amp;"("&amp;リスト!D273&amp;")")</f>
        <v>マザートウショウ(100)</v>
      </c>
    </row>
    <row r="18" spans="1:10" ht="10.5">
      <c r="A18" s="12">
        <v>17</v>
      </c>
      <c r="B18" s="24" t="str">
        <f>IF(リスト!C18=0,"",リスト!C18&amp;"("&amp;リスト!D18&amp;")")</f>
        <v>クルーピアスター(100)</v>
      </c>
      <c r="C18" s="20" t="str">
        <f>IF(リスト!C50=0,"",リスト!C50&amp;"("&amp;リスト!D50&amp;")")</f>
        <v>シュフルール(100)</v>
      </c>
      <c r="D18" s="17" t="str">
        <f>IF(リスト!C82=0,"",リスト!C82&amp;"("&amp;リスト!D82&amp;")")</f>
        <v>ガヴィオラ(2000)</v>
      </c>
      <c r="E18" s="20" t="str">
        <f>IF(リスト!$C114=0,"",リスト!$C114&amp;"("&amp;リスト!D114&amp;")")</f>
        <v>ニンナナンナ(100)</v>
      </c>
      <c r="F18" s="20" t="str">
        <f>IF(リスト!$C146=0,"",リスト!$C146&amp;"("&amp;リスト!D146&amp;")")</f>
        <v>ルンバロッカ(500)</v>
      </c>
      <c r="G18" s="3" t="str">
        <f>IF(リスト!$C178=0,"",リスト!$C178&amp;"("&amp;リスト!D178&amp;")")</f>
        <v>ロレットチャペル(2100)</v>
      </c>
      <c r="H18" s="42" t="str">
        <f>IF(リスト!$C210=0,"",リスト!$C210&amp;"("&amp;リスト!D210&amp;")")</f>
        <v>ビールジャント(500)</v>
      </c>
      <c r="I18" s="20" t="str">
        <f>IF(リスト!$C242=0,"",リスト!$C242&amp;"("&amp;リスト!D242&amp;")")</f>
        <v>パーソナルレジェンド(1000)</v>
      </c>
      <c r="J18" s="47" t="str">
        <f>IF(リスト!$C274=0,"",リスト!$C274&amp;"("&amp;リスト!D274&amp;")")</f>
        <v>アズマサンダース(100)</v>
      </c>
    </row>
    <row r="19" spans="1:10" ht="10.5">
      <c r="A19" s="12">
        <v>18</v>
      </c>
      <c r="B19" s="24" t="str">
        <f>IF(リスト!C19=0,"",リスト!C19&amp;"("&amp;リスト!D19&amp;")")</f>
        <v>ダンスオールナイト(100)</v>
      </c>
      <c r="C19" s="20" t="str">
        <f>IF(リスト!C51=0,"",リスト!C51&amp;"("&amp;リスト!D51&amp;")")</f>
        <v>ロッタレース(100)</v>
      </c>
      <c r="D19" s="39" t="str">
        <f>IF(リスト!C83=0,"",リスト!C83&amp;"("&amp;リスト!D83&amp;")")</f>
        <v>エリモピクシー(2000)</v>
      </c>
      <c r="E19" s="20" t="str">
        <f>IF(リスト!$C115=0,"",リスト!$C115&amp;"("&amp;リスト!D115&amp;")")</f>
        <v>アサクサコンソメ(100)</v>
      </c>
      <c r="F19" s="20" t="str">
        <f>IF(リスト!$C147=0,"",リスト!$C147&amp;"("&amp;リスト!D147&amp;")")</f>
        <v>ターキー(500)</v>
      </c>
      <c r="G19" s="20" t="str">
        <f>IF(リスト!$C179=0,"",リスト!$C179&amp;"("&amp;リスト!D179&amp;")")</f>
        <v>クロウキャニオン(1300)</v>
      </c>
      <c r="H19" s="20" t="str">
        <f>IF(リスト!$C211=0,"",リスト!$C211&amp;"("&amp;リスト!D211&amp;")")</f>
        <v>アドアード(500)</v>
      </c>
      <c r="I19" s="20" t="str">
        <f>IF(リスト!$C243=0,"",リスト!$C243&amp;"("&amp;リスト!D243&amp;")")</f>
        <v>オリーブクラウン(800)</v>
      </c>
      <c r="J19" s="47">
        <f>IF(リスト!$C275=0,"",リスト!$C275&amp;"("&amp;リスト!D275&amp;")")</f>
      </c>
    </row>
    <row r="20" spans="1:10" ht="10.5">
      <c r="A20" s="12">
        <v>19</v>
      </c>
      <c r="B20" s="24" t="str">
        <f>IF(リスト!C20=0,"",リスト!C20&amp;"("&amp;リスト!D20&amp;")")</f>
        <v>ヒシシルバーメイド(100)</v>
      </c>
      <c r="C20" s="20" t="str">
        <f>IF(リスト!C52=0,"",リスト!C52&amp;"("&amp;リスト!D52&amp;")")</f>
        <v>バレークイーン(100)</v>
      </c>
      <c r="D20" s="39" t="str">
        <f>IF(リスト!C84=0,"",リスト!C84&amp;"("&amp;リスト!D84&amp;")")</f>
        <v>テイクミーハイヤー(2000)</v>
      </c>
      <c r="E20" s="20" t="str">
        <f>IF(リスト!$C116=0,"",リスト!$C116&amp;"("&amp;リスト!D116&amp;")")</f>
        <v>ガルフパール(100)</v>
      </c>
      <c r="F20" s="20" t="str">
        <f>IF(リスト!$C148=0,"",リスト!$C148&amp;"("&amp;リスト!D148&amp;")")</f>
        <v>ラタフィア(500)</v>
      </c>
      <c r="G20" s="42" t="str">
        <f>IF(リスト!$C180=0,"",リスト!$C180&amp;"("&amp;リスト!D180&amp;")")</f>
        <v>アドマイヤサンデー(100)</v>
      </c>
      <c r="H20" s="20" t="str">
        <f>IF(リスト!$C212=0,"",リスト!$C212&amp;"("&amp;リスト!D212&amp;")")</f>
        <v>Dixie Talent(500)</v>
      </c>
      <c r="I20" s="42" t="str">
        <f>IF(リスト!$C244=0,"",リスト!$C244&amp;"("&amp;リスト!D244&amp;")")</f>
        <v>スパークルジュエル(800)</v>
      </c>
      <c r="J20" s="47">
        <f>IF(リスト!$C276=0,"",リスト!$C276&amp;"("&amp;リスト!D276&amp;")")</f>
      </c>
    </row>
    <row r="21" spans="1:10" ht="10.5">
      <c r="A21" s="12">
        <v>20</v>
      </c>
      <c r="B21" s="18" t="str">
        <f>IF(リスト!C21=0,"",リスト!C21&amp;"("&amp;リスト!D21&amp;")")</f>
        <v>Hishi Amazon(100)</v>
      </c>
      <c r="C21" s="17" t="str">
        <f>IF(リスト!C53=0,"",リスト!C53&amp;"("&amp;リスト!D53&amp;")")</f>
        <v>フォーティカラーズ(100)</v>
      </c>
      <c r="D21" s="17" t="str">
        <f>IF(リスト!C85=0,"",リスト!C85&amp;"("&amp;リスト!D85&amp;")")</f>
        <v>Chatham(2000)</v>
      </c>
      <c r="E21" s="17" t="str">
        <f>IF(リスト!$C117=0,"",リスト!$C117&amp;"("&amp;リスト!D117&amp;")")</f>
        <v>Folklore(100)</v>
      </c>
      <c r="F21" s="17" t="str">
        <f>IF(リスト!$C149=0,"",リスト!$C149&amp;"("&amp;リスト!D149&amp;")")</f>
        <v>フローラルグリーン(500)</v>
      </c>
      <c r="G21" s="17" t="str">
        <f>IF(リスト!$C181=0,"",リスト!$C181&amp;"("&amp;リスト!D181&amp;")")</f>
        <v>ハナコスマイル(100)</v>
      </c>
      <c r="H21" s="17" t="str">
        <f>IF(リスト!$C213=0,"",リスト!$C213&amp;"("&amp;リスト!D213&amp;")")</f>
        <v>My Golden Quest(500)</v>
      </c>
      <c r="I21" s="39" t="str">
        <f>IF(リスト!$C245=0,"",リスト!$C245&amp;"("&amp;リスト!D245&amp;")")</f>
        <v>ジェニーリンド(800)</v>
      </c>
      <c r="J21" s="49">
        <f>IF(リスト!$C277=0,"",リスト!$C277&amp;"("&amp;リスト!D277&amp;")")</f>
      </c>
    </row>
    <row r="22" spans="1:10" ht="10.5">
      <c r="A22" s="12">
        <v>21</v>
      </c>
      <c r="B22" s="18">
        <f>IF(リスト!C22=0,"",リスト!C22&amp;"("&amp;リスト!D22&amp;")")</f>
      </c>
      <c r="C22" s="17" t="str">
        <f>IF(リスト!C54=0,"",リスト!C54&amp;"("&amp;リスト!D54&amp;")")</f>
        <v>タイキマドレーヌ(100)</v>
      </c>
      <c r="D22" s="17" t="str">
        <f>IF(リスト!C86=0,"",リスト!C86&amp;"("&amp;リスト!D86&amp;")")</f>
        <v>アンブロワーズ(1300)</v>
      </c>
      <c r="E22" s="17">
        <f>IF(リスト!$C118=0,"",リスト!$C118&amp;"("&amp;リスト!D118&amp;")")</f>
      </c>
      <c r="F22" s="17">
        <f>IF(リスト!$C150=0,"",リスト!$C150&amp;"("&amp;リスト!D150&amp;")")</f>
      </c>
      <c r="G22" s="17" t="str">
        <f>IF(リスト!$C182=0,"",リスト!$C182&amp;"("&amp;リスト!D182&amp;")")</f>
        <v>マヤノメイビー(100)</v>
      </c>
      <c r="H22" s="45" t="str">
        <f>IF(リスト!$C214=0,"",リスト!$C214&amp;"("&amp;リスト!D214&amp;")")</f>
        <v>ヴェイルオブアヴァロン(500)</v>
      </c>
      <c r="I22" s="17">
        <f>IF(リスト!$C246=0,"",リスト!$C246&amp;"("&amp;リスト!D246&amp;")")</f>
      </c>
      <c r="J22" s="49">
        <f>IF(リスト!$C278=0,"",リスト!$C278&amp;"("&amp;リスト!D278&amp;")")</f>
      </c>
    </row>
    <row r="23" spans="1:10" ht="10.5">
      <c r="A23" s="12">
        <v>22</v>
      </c>
      <c r="B23" s="18">
        <f>IF(リスト!C23=0,"",リスト!C23&amp;"("&amp;リスト!D23&amp;")")</f>
      </c>
      <c r="C23" s="17">
        <f>IF(リスト!C55=0,"",リスト!C55&amp;"("&amp;リスト!D55&amp;")")</f>
      </c>
      <c r="D23" s="17" t="str">
        <f>IF(リスト!C87=0,"",リスト!C87&amp;"("&amp;リスト!D87&amp;")")</f>
        <v>ポトリザリス(1100)</v>
      </c>
      <c r="E23" s="17">
        <f>IF(リスト!$C119=0,"",リスト!$C119&amp;"("&amp;リスト!D119&amp;")")</f>
      </c>
      <c r="F23" s="17">
        <f>IF(リスト!$C151=0,"",リスト!$C151&amp;"("&amp;リスト!D151&amp;")")</f>
      </c>
      <c r="G23" s="39" t="str">
        <f>IF(リスト!$C183=0,"",リスト!$C183&amp;"("&amp;リスト!D183&amp;")")</f>
        <v>ヴェイルオブアヴァロン(100)</v>
      </c>
      <c r="H23" s="39" t="str">
        <f>IF(リスト!$C215=0,"",リスト!$C215&amp;"("&amp;リスト!D215&amp;")")</f>
        <v>ホールオブフェーム(500)</v>
      </c>
      <c r="I23" s="17">
        <f>IF(リスト!$C247=0,"",リスト!$C247&amp;"("&amp;リスト!D247&amp;")")</f>
      </c>
      <c r="J23" s="49">
        <f>IF(リスト!$C279=0,"",リスト!$C279&amp;"("&amp;リスト!D279&amp;")")</f>
      </c>
    </row>
    <row r="24" spans="1:10" ht="10.5">
      <c r="A24" s="12">
        <v>23</v>
      </c>
      <c r="B24" s="18">
        <f>IF(リスト!C24=0,"",リスト!C24&amp;"("&amp;リスト!D24&amp;")")</f>
      </c>
      <c r="C24" s="17">
        <f>IF(リスト!C56=0,"",リスト!C56&amp;"("&amp;リスト!D56&amp;")")</f>
      </c>
      <c r="D24" s="17" t="str">
        <f>IF(リスト!C88=0,"",リスト!C88&amp;"("&amp;リスト!D88&amp;")")</f>
        <v>トークショウ(500)</v>
      </c>
      <c r="E24" s="17">
        <f>IF(リスト!$C120=0,"",リスト!$C120&amp;"("&amp;リスト!D120&amp;")")</f>
      </c>
      <c r="F24" s="17">
        <f>IF(リスト!$C152=0,"",リスト!$C152&amp;"("&amp;リスト!D152&amp;")")</f>
      </c>
      <c r="G24" s="39" t="str">
        <f>IF(リスト!$C184=0,"",リスト!$C184&amp;"("&amp;リスト!D184&amp;")")</f>
        <v>キストゥヘヴン(100)</v>
      </c>
      <c r="H24" s="17" t="str">
        <f>IF(リスト!$C216=0,"",リスト!$C216&amp;"("&amp;リスト!D216&amp;")")</f>
        <v>エヴリウィスパー(200)</v>
      </c>
      <c r="I24" s="17">
        <f>IF(リスト!$C248=0,"",リスト!$C248&amp;"("&amp;リスト!D248&amp;")")</f>
      </c>
      <c r="J24" s="49">
        <f>IF(リスト!$C280=0,"",リスト!$C280&amp;"("&amp;リスト!D280&amp;")")</f>
      </c>
    </row>
    <row r="25" spans="1:10" ht="10.5">
      <c r="A25" s="12">
        <v>24</v>
      </c>
      <c r="B25" s="18">
        <f>IF(リスト!C25=0,"",リスト!C25&amp;"("&amp;リスト!D25&amp;")")</f>
      </c>
      <c r="C25" s="17">
        <f>IF(リスト!C57=0,"",リスト!C57&amp;"("&amp;リスト!D57&amp;")")</f>
      </c>
      <c r="D25" s="39" t="str">
        <f>IF(リスト!C89=0,"",リスト!C89&amp;"("&amp;リスト!D89&amp;")")</f>
        <v>ニキーヤ(500)</v>
      </c>
      <c r="E25" s="17">
        <f>IF(リスト!$C121=0,"",リスト!$C121&amp;"("&amp;リスト!D121&amp;")")</f>
      </c>
      <c r="F25" s="17">
        <f>IF(リスト!$C153=0,"",リスト!$C153&amp;"("&amp;リスト!D153&amp;")")</f>
      </c>
      <c r="G25" s="17" t="str">
        <f>IF(リスト!$C185=0,"",リスト!$C185&amp;"("&amp;リスト!D185&amp;")")</f>
        <v>プロモーション(100)</v>
      </c>
      <c r="H25" s="17">
        <f>IF(リスト!$C217=0,"",リスト!$C217&amp;"("&amp;リスト!D217&amp;")")</f>
      </c>
      <c r="I25" s="17">
        <f>IF(リスト!$C249=0,"",リスト!$C249&amp;"("&amp;リスト!D249&amp;")")</f>
      </c>
      <c r="J25" s="49">
        <f>IF(リスト!$C281=0,"",リスト!$C281&amp;"("&amp;リスト!D281&amp;")")</f>
      </c>
    </row>
    <row r="26" spans="1:10" ht="10.5">
      <c r="A26" s="12">
        <v>25</v>
      </c>
      <c r="B26" s="18">
        <f>IF(リスト!C26=0,"",リスト!C26&amp;"("&amp;リスト!D26&amp;")")</f>
      </c>
      <c r="C26" s="17">
        <f>IF(リスト!C58=0,"",リスト!C58&amp;"("&amp;リスト!D58&amp;")")</f>
      </c>
      <c r="D26" s="17" t="str">
        <f>IF(リスト!C90=0,"",リスト!C90&amp;"("&amp;リスト!D90&amp;")")</f>
        <v>アルヴァーダ(500)</v>
      </c>
      <c r="E26" s="17">
        <f>IF(リスト!$C122=0,"",リスト!$C122&amp;"("&amp;リスト!D122&amp;")")</f>
      </c>
      <c r="F26" s="17">
        <f>IF(リスト!$C154=0,"",リスト!$C154&amp;"("&amp;リスト!D154&amp;")")</f>
      </c>
      <c r="G26" s="39" t="str">
        <f>IF(リスト!$C186=0,"",リスト!$C186&amp;"("&amp;リスト!D186&amp;")")</f>
        <v>ダンスインザムード(100)</v>
      </c>
      <c r="H26" s="17">
        <f>IF(リスト!$C218=0,"",リスト!$C218&amp;"("&amp;リスト!D218&amp;")")</f>
      </c>
      <c r="I26" s="17">
        <f>IF(リスト!$C250=0,"",リスト!$C250&amp;"("&amp;リスト!D250&amp;")")</f>
      </c>
      <c r="J26" s="49">
        <f>IF(リスト!$C282=0,"",リスト!$C282&amp;"("&amp;リスト!D282&amp;")")</f>
      </c>
    </row>
    <row r="27" spans="1:10" ht="10.5">
      <c r="A27" s="12">
        <v>26</v>
      </c>
      <c r="B27" s="18">
        <f>IF(リスト!C27=0,"",リスト!C27&amp;"("&amp;リスト!D27&amp;")")</f>
      </c>
      <c r="C27" s="17">
        <f>IF(リスト!C59=0,"",リスト!C59&amp;"("&amp;リスト!D59&amp;")")</f>
      </c>
      <c r="D27" s="17" t="str">
        <f>IF(リスト!C91=0,"",リスト!C91&amp;"("&amp;リスト!D91&amp;")")</f>
        <v>ルビーマイディア(100)</v>
      </c>
      <c r="E27" s="17">
        <f>IF(リスト!$C123=0,"",リスト!$C123&amp;"("&amp;リスト!D123&amp;")")</f>
      </c>
      <c r="F27" s="17">
        <f>IF(リスト!$C155=0,"",リスト!$C155&amp;"("&amp;リスト!D155&amp;")")</f>
      </c>
      <c r="G27" s="17" t="str">
        <f>IF(リスト!$C187=0,"",リスト!$C187&amp;"("&amp;リスト!D187&amp;")")</f>
        <v>プリンセスカメリア(100)</v>
      </c>
      <c r="H27" s="17">
        <f>IF(リスト!$C219=0,"",リスト!$C219&amp;"("&amp;リスト!D219&amp;")")</f>
      </c>
      <c r="I27" s="17">
        <f>IF(リスト!$C251=0,"",リスト!$C251&amp;"("&amp;リスト!D251&amp;")")</f>
      </c>
      <c r="J27" s="49">
        <f>IF(リスト!$C283=0,"",リスト!$C283&amp;"("&amp;リスト!D283&amp;")")</f>
      </c>
    </row>
    <row r="28" spans="1:10" ht="10.5">
      <c r="A28" s="12">
        <v>27</v>
      </c>
      <c r="B28" s="18">
        <f>IF(リスト!C28=0,"",リスト!C28&amp;"("&amp;リスト!D28&amp;")")</f>
      </c>
      <c r="C28" s="17">
        <f>IF(リスト!C60=0,"",リスト!C60&amp;"("&amp;リスト!D60&amp;")")</f>
      </c>
      <c r="D28" s="17" t="str">
        <f>IF(リスト!C92=0,"",リスト!C92&amp;"("&amp;リスト!D92&amp;")")</f>
        <v>ロスマリヌス(100)</v>
      </c>
      <c r="E28" s="17">
        <f>IF(リスト!$C124=0,"",リスト!$C124&amp;"("&amp;リスト!D124&amp;")")</f>
      </c>
      <c r="F28" s="17">
        <f>IF(リスト!$C156=0,"",リスト!$C156&amp;"("&amp;リスト!D156&amp;")")</f>
      </c>
      <c r="G28" s="17" t="str">
        <f>IF(リスト!$C188=0,"",リスト!$C188&amp;"("&amp;リスト!D188&amp;")")</f>
        <v>エルダンジュ(100)</v>
      </c>
      <c r="H28" s="17">
        <f>IF(リスト!$C220=0,"",リスト!$C220&amp;"("&amp;リスト!D220&amp;")")</f>
      </c>
      <c r="I28" s="17">
        <f>IF(リスト!$C252=0,"",リスト!$C252&amp;"("&amp;リスト!D252&amp;")")</f>
      </c>
      <c r="J28" s="49">
        <f>IF(リスト!$C284=0,"",リスト!$C284&amp;"("&amp;リスト!D284&amp;")")</f>
      </c>
    </row>
    <row r="29" spans="1:10" ht="10.5">
      <c r="A29" s="12">
        <v>28</v>
      </c>
      <c r="B29" s="18">
        <f>IF(リスト!C29=0,"",リスト!C29&amp;"("&amp;リスト!D29&amp;")")</f>
      </c>
      <c r="C29" s="17">
        <f>IF(リスト!C61=0,"",リスト!C61&amp;"("&amp;リスト!D61&amp;")")</f>
      </c>
      <c r="D29" s="39" t="str">
        <f>IF(リスト!C93=0,"",リスト!C93&amp;"("&amp;リスト!D93&amp;")")</f>
        <v>サセッティ(100)</v>
      </c>
      <c r="E29" s="17">
        <f>IF(リスト!$C125=0,"",リスト!$C125&amp;"("&amp;リスト!D125&amp;")")</f>
      </c>
      <c r="F29" s="17">
        <f>IF(リスト!$C157=0,"",リスト!$C157&amp;"("&amp;リスト!D157&amp;")")</f>
      </c>
      <c r="G29" s="17" t="str">
        <f>IF(リスト!$C189=0,"",リスト!$C189&amp;"("&amp;リスト!D189&amp;")")</f>
        <v>エアザイオン(100)</v>
      </c>
      <c r="H29" s="17">
        <f>IF(リスト!$C221=0,"",リスト!$C221&amp;"("&amp;リスト!D221&amp;")")</f>
      </c>
      <c r="I29" s="17">
        <f>IF(リスト!$C253=0,"",リスト!$C253&amp;"("&amp;リスト!D253&amp;")")</f>
      </c>
      <c r="J29" s="49">
        <f>IF(リスト!$C285=0,"",リスト!$C285&amp;"("&amp;リスト!D285&amp;")")</f>
      </c>
    </row>
    <row r="30" spans="1:10" ht="10.5">
      <c r="A30" s="12">
        <v>29</v>
      </c>
      <c r="B30" s="18">
        <f>IF(リスト!C30=0,"",リスト!C30&amp;"("&amp;リスト!D30&amp;")")</f>
      </c>
      <c r="C30" s="17">
        <f>IF(リスト!C62=0,"",リスト!C62&amp;"("&amp;リスト!D62&amp;")")</f>
      </c>
      <c r="D30" s="17" t="str">
        <f>IF(リスト!C94=0,"",リスト!C94&amp;"("&amp;リスト!D94&amp;")")</f>
        <v>コートアウト(100)</v>
      </c>
      <c r="E30" s="17">
        <f>IF(リスト!$C126=0,"",リスト!$C126&amp;"("&amp;リスト!D126&amp;")")</f>
      </c>
      <c r="F30" s="17">
        <f>IF(リスト!$C158=0,"",リスト!$C158&amp;"("&amp;リスト!D158&amp;")")</f>
      </c>
      <c r="G30" s="39" t="str">
        <f>IF(リスト!$C190=0,"",リスト!$C190&amp;"("&amp;リスト!D190&amp;")")</f>
        <v>ブロードアピール(100)</v>
      </c>
      <c r="H30" s="17">
        <f>IF(リスト!$C222=0,"",リスト!$C222&amp;"("&amp;リスト!D222&amp;")")</f>
      </c>
      <c r="I30" s="17">
        <f>IF(リスト!$C254=0,"",リスト!$C254&amp;"("&amp;リスト!D254&amp;")")</f>
      </c>
      <c r="J30" s="49">
        <f>IF(リスト!$C286=0,"",リスト!$C286&amp;"("&amp;リスト!D286&amp;")")</f>
      </c>
    </row>
    <row r="31" spans="1:10" ht="11.25" thickBot="1">
      <c r="A31" s="13">
        <v>30</v>
      </c>
      <c r="B31" s="19">
        <f>IF(リスト!C31=0,"",リスト!C31&amp;"("&amp;リスト!D31&amp;")")</f>
      </c>
      <c r="C31" s="16">
        <f>IF(リスト!C63=0,"",リスト!C63&amp;"("&amp;リスト!D63&amp;")")</f>
      </c>
      <c r="D31" s="16" t="str">
        <f>IF(リスト!C95=0,"",リスト!C95&amp;"("&amp;リスト!D95&amp;")")</f>
        <v>ヴィヴァチッシモ(100)</v>
      </c>
      <c r="E31" s="16">
        <f>IF(リスト!$C127=0,"",リスト!$C127&amp;"("&amp;リスト!D127&amp;")")</f>
      </c>
      <c r="F31" s="16">
        <f>IF(リスト!$C159=0,"",リスト!$C159&amp;"("&amp;リスト!D159&amp;")")</f>
      </c>
      <c r="G31" s="16" t="str">
        <f>IF(リスト!$C191=0,"",リスト!$C191&amp;"("&amp;リスト!D191&amp;")")</f>
        <v>アルーリングボイス(100)</v>
      </c>
      <c r="H31" s="16">
        <f>IF(リスト!$C223=0,"",リスト!$C223&amp;"("&amp;リスト!D223&amp;")")</f>
      </c>
      <c r="I31" s="16">
        <f>IF(リスト!$C255=0,"",リスト!$C255&amp;"("&amp;リスト!D255&amp;")")</f>
      </c>
      <c r="J31" s="44">
        <f>IF(リスト!$C287=0,"",リスト!$C287&amp;"("&amp;リスト!D287&amp;")")</f>
      </c>
    </row>
    <row r="33" spans="2:11" ht="10.5">
      <c r="B33" s="21">
        <v>2</v>
      </c>
      <c r="C33" s="21">
        <v>1</v>
      </c>
      <c r="D33" s="21">
        <v>6</v>
      </c>
      <c r="E33" s="21">
        <v>4</v>
      </c>
      <c r="F33" s="21">
        <v>2</v>
      </c>
      <c r="G33" s="21">
        <v>6</v>
      </c>
      <c r="H33" s="21">
        <v>4</v>
      </c>
      <c r="I33" s="21">
        <v>1</v>
      </c>
      <c r="J33" s="21">
        <v>1</v>
      </c>
      <c r="K33" s="11" t="s">
        <v>13</v>
      </c>
    </row>
    <row r="34" spans="2:11" ht="10.5">
      <c r="B34" s="23">
        <v>3</v>
      </c>
      <c r="C34" s="23">
        <v>5</v>
      </c>
      <c r="D34" s="23">
        <v>2</v>
      </c>
      <c r="E34" s="23">
        <v>0</v>
      </c>
      <c r="F34" s="23">
        <v>2</v>
      </c>
      <c r="G34" s="23">
        <v>7</v>
      </c>
      <c r="H34" s="23">
        <v>4</v>
      </c>
      <c r="I34" s="23">
        <v>3</v>
      </c>
      <c r="J34" s="23">
        <v>1</v>
      </c>
      <c r="K34" s="11" t="s">
        <v>14</v>
      </c>
    </row>
    <row r="35" spans="2:11" ht="10.5">
      <c r="B35" s="11">
        <v>2</v>
      </c>
      <c r="C35" s="11">
        <v>1</v>
      </c>
      <c r="D35" s="11">
        <v>7</v>
      </c>
      <c r="E35" s="11">
        <v>4</v>
      </c>
      <c r="F35" s="11">
        <v>3</v>
      </c>
      <c r="G35" s="11">
        <v>6</v>
      </c>
      <c r="H35" s="11">
        <v>6</v>
      </c>
      <c r="I35" s="11">
        <v>1</v>
      </c>
      <c r="J35" s="11">
        <v>1</v>
      </c>
      <c r="K35" s="11" t="s">
        <v>15</v>
      </c>
    </row>
    <row r="36" spans="2:11" ht="10.5">
      <c r="B36" s="11">
        <v>5</v>
      </c>
      <c r="C36" s="11">
        <v>5</v>
      </c>
      <c r="D36" s="11">
        <v>8</v>
      </c>
      <c r="E36" s="11">
        <v>0</v>
      </c>
      <c r="F36" s="11">
        <v>2</v>
      </c>
      <c r="G36" s="11">
        <v>12</v>
      </c>
      <c r="H36" s="11">
        <v>6</v>
      </c>
      <c r="I36" s="11">
        <v>6</v>
      </c>
      <c r="J36" s="11">
        <v>1</v>
      </c>
      <c r="K36" s="11" t="s">
        <v>16</v>
      </c>
    </row>
    <row r="37" spans="2:11" ht="10.5">
      <c r="B37" s="22">
        <f>SUM(B35:B36)</f>
        <v>7</v>
      </c>
      <c r="C37" s="22">
        <f aca="true" t="shared" si="0" ref="C37:J37">SUM(C35:C36)</f>
        <v>6</v>
      </c>
      <c r="D37" s="22">
        <f t="shared" si="0"/>
        <v>15</v>
      </c>
      <c r="E37" s="22">
        <f t="shared" si="0"/>
        <v>4</v>
      </c>
      <c r="F37" s="22">
        <f t="shared" si="0"/>
        <v>5</v>
      </c>
      <c r="G37" s="22">
        <f t="shared" si="0"/>
        <v>18</v>
      </c>
      <c r="H37" s="22">
        <f t="shared" si="0"/>
        <v>12</v>
      </c>
      <c r="I37" s="22">
        <f t="shared" si="0"/>
        <v>7</v>
      </c>
      <c r="J37" s="22">
        <f t="shared" si="0"/>
        <v>2</v>
      </c>
      <c r="K37" s="11" t="s">
        <v>17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00390625" style="27" bestFit="1" customWidth="1"/>
    <col min="2" max="2" width="15.375" style="27" bestFit="1" customWidth="1"/>
    <col min="3" max="3" width="20.75390625" style="27" bestFit="1" customWidth="1"/>
    <col min="4" max="4" width="16.375" style="27" bestFit="1" customWidth="1"/>
    <col min="5" max="5" width="3.00390625" style="36" bestFit="1" customWidth="1"/>
    <col min="6" max="6" width="4.875" style="27" customWidth="1"/>
    <col min="7" max="7" width="15.375" style="27" bestFit="1" customWidth="1"/>
    <col min="8" max="8" width="3.00390625" style="27" bestFit="1" customWidth="1"/>
    <col min="9" max="16384" width="9.00390625" style="27" customWidth="1"/>
  </cols>
  <sheetData>
    <row r="1" ht="11.25">
      <c r="B1" s="27" t="str">
        <f>リスト!B1</f>
        <v>本田</v>
      </c>
    </row>
    <row r="2" spans="1:8" ht="11.25">
      <c r="A2" s="26">
        <v>1</v>
      </c>
      <c r="B2" s="1" t="s">
        <v>3</v>
      </c>
      <c r="C2" s="26" t="s">
        <v>30</v>
      </c>
      <c r="D2" s="26"/>
      <c r="E2" s="38" t="s">
        <v>259</v>
      </c>
      <c r="G2" s="27" t="s">
        <v>4</v>
      </c>
      <c r="H2" s="27">
        <f aca="true" t="shared" si="0" ref="H2:H7">COUNTIF(B$1:B$196,G2)</f>
        <v>15</v>
      </c>
    </row>
    <row r="3" spans="1:8" ht="11.25">
      <c r="A3" s="26">
        <v>2</v>
      </c>
      <c r="B3" s="1" t="s">
        <v>230</v>
      </c>
      <c r="C3" s="26" t="s">
        <v>231</v>
      </c>
      <c r="D3" s="26"/>
      <c r="E3" s="38" t="s">
        <v>259</v>
      </c>
      <c r="G3" s="27" t="s">
        <v>118</v>
      </c>
      <c r="H3" s="27">
        <f t="shared" si="0"/>
        <v>5</v>
      </c>
    </row>
    <row r="4" spans="1:8" ht="11.25">
      <c r="A4" s="26">
        <v>3</v>
      </c>
      <c r="B4" s="1" t="s">
        <v>3</v>
      </c>
      <c r="C4" s="26" t="s">
        <v>232</v>
      </c>
      <c r="D4" s="26" t="s">
        <v>261</v>
      </c>
      <c r="E4" s="38" t="s">
        <v>259</v>
      </c>
      <c r="G4" s="27" t="s">
        <v>33</v>
      </c>
      <c r="H4" s="27">
        <f t="shared" si="0"/>
        <v>19</v>
      </c>
    </row>
    <row r="5" spans="1:8" ht="11.25">
      <c r="A5" s="26">
        <v>4</v>
      </c>
      <c r="B5" s="1" t="s">
        <v>101</v>
      </c>
      <c r="C5" s="26" t="s">
        <v>233</v>
      </c>
      <c r="D5" s="26"/>
      <c r="E5" s="37" t="s">
        <v>260</v>
      </c>
      <c r="G5" s="27" t="s">
        <v>9</v>
      </c>
      <c r="H5" s="27">
        <f t="shared" si="0"/>
        <v>0</v>
      </c>
    </row>
    <row r="6" spans="1:8" ht="11.25">
      <c r="A6" s="26">
        <v>5</v>
      </c>
      <c r="B6" s="1" t="s">
        <v>3</v>
      </c>
      <c r="C6" s="1" t="s">
        <v>54</v>
      </c>
      <c r="D6" s="26"/>
      <c r="E6" s="37" t="s">
        <v>260</v>
      </c>
      <c r="G6" s="27" t="s">
        <v>5</v>
      </c>
      <c r="H6" s="27">
        <f t="shared" si="0"/>
        <v>3</v>
      </c>
    </row>
    <row r="7" spans="1:8" ht="11.25">
      <c r="A7" s="26">
        <v>6</v>
      </c>
      <c r="B7" s="1" t="s">
        <v>234</v>
      </c>
      <c r="C7" s="1" t="s">
        <v>235</v>
      </c>
      <c r="D7" s="26"/>
      <c r="E7" s="37" t="s">
        <v>260</v>
      </c>
      <c r="G7" s="27" t="s">
        <v>21</v>
      </c>
      <c r="H7" s="27">
        <f t="shared" si="0"/>
        <v>8</v>
      </c>
    </row>
    <row r="8" spans="1:8" ht="11.25">
      <c r="A8" s="26">
        <v>7</v>
      </c>
      <c r="B8" s="1" t="s">
        <v>61</v>
      </c>
      <c r="C8" s="26" t="s">
        <v>236</v>
      </c>
      <c r="D8" s="26" t="s">
        <v>262</v>
      </c>
      <c r="E8" s="38" t="s">
        <v>259</v>
      </c>
      <c r="G8" s="27" t="s">
        <v>20</v>
      </c>
      <c r="H8" s="27">
        <f>COUNTIF(B$1:B$196,G8)+1</f>
        <v>7</v>
      </c>
    </row>
    <row r="9" spans="1:8" ht="11.25">
      <c r="A9" s="26">
        <v>8</v>
      </c>
      <c r="B9" s="1" t="s">
        <v>21</v>
      </c>
      <c r="C9" s="26" t="s">
        <v>237</v>
      </c>
      <c r="D9" s="26"/>
      <c r="E9" s="38" t="s">
        <v>259</v>
      </c>
      <c r="G9" s="27" t="s">
        <v>10</v>
      </c>
      <c r="H9" s="27">
        <f aca="true" t="shared" si="1" ref="H9:H27">COUNTIF(B$1:B$196,G9)</f>
        <v>1</v>
      </c>
    </row>
    <row r="10" spans="1:8" ht="11.25">
      <c r="A10" s="26">
        <v>9</v>
      </c>
      <c r="B10" s="1" t="s">
        <v>40</v>
      </c>
      <c r="C10" s="1" t="s">
        <v>200</v>
      </c>
      <c r="D10" s="26" t="s">
        <v>263</v>
      </c>
      <c r="E10" s="38" t="s">
        <v>259</v>
      </c>
      <c r="G10" s="27" t="s">
        <v>18</v>
      </c>
      <c r="H10" s="27">
        <f t="shared" si="1"/>
        <v>2</v>
      </c>
    </row>
    <row r="11" spans="1:8" ht="11.25">
      <c r="A11" s="26">
        <v>10</v>
      </c>
      <c r="B11" s="1" t="s">
        <v>20</v>
      </c>
      <c r="C11" s="26" t="s">
        <v>238</v>
      </c>
      <c r="D11" s="26"/>
      <c r="E11" s="37" t="s">
        <v>260</v>
      </c>
      <c r="G11" s="27" t="s">
        <v>34</v>
      </c>
      <c r="H11" s="27">
        <f t="shared" si="1"/>
        <v>9</v>
      </c>
    </row>
    <row r="12" spans="7:8" ht="11.25">
      <c r="G12" s="27" t="s">
        <v>49</v>
      </c>
      <c r="H12" s="27">
        <f t="shared" si="1"/>
        <v>0</v>
      </c>
    </row>
    <row r="13" spans="2:8" ht="11.25">
      <c r="B13" s="2" t="str">
        <f>リスト!B33</f>
        <v>高森</v>
      </c>
      <c r="G13" s="27" t="s">
        <v>50</v>
      </c>
      <c r="H13" s="27">
        <f t="shared" si="1"/>
        <v>0</v>
      </c>
    </row>
    <row r="14" spans="1:8" ht="11.25">
      <c r="A14" s="26">
        <v>1</v>
      </c>
      <c r="B14" s="1" t="s">
        <v>21</v>
      </c>
      <c r="C14" s="1" t="s">
        <v>67</v>
      </c>
      <c r="D14" s="26"/>
      <c r="E14" s="38" t="s">
        <v>259</v>
      </c>
      <c r="G14" s="27" t="s">
        <v>1</v>
      </c>
      <c r="H14" s="27">
        <f t="shared" si="1"/>
        <v>0</v>
      </c>
    </row>
    <row r="15" spans="1:8" ht="11.25">
      <c r="A15" s="26">
        <v>2</v>
      </c>
      <c r="B15" s="1" t="s">
        <v>21</v>
      </c>
      <c r="C15" s="1" t="s">
        <v>92</v>
      </c>
      <c r="D15" s="26" t="s">
        <v>264</v>
      </c>
      <c r="E15" s="38" t="s">
        <v>259</v>
      </c>
      <c r="G15" s="27" t="s">
        <v>69</v>
      </c>
      <c r="H15" s="27">
        <f t="shared" si="1"/>
        <v>0</v>
      </c>
    </row>
    <row r="16" spans="1:8" ht="11.25">
      <c r="A16" s="26">
        <v>3</v>
      </c>
      <c r="B16" s="1" t="s">
        <v>28</v>
      </c>
      <c r="C16" s="1" t="s">
        <v>93</v>
      </c>
      <c r="D16" s="26" t="s">
        <v>265</v>
      </c>
      <c r="E16" s="38" t="s">
        <v>259</v>
      </c>
      <c r="G16" s="27" t="s">
        <v>70</v>
      </c>
      <c r="H16" s="27">
        <f t="shared" si="1"/>
        <v>2</v>
      </c>
    </row>
    <row r="17" spans="1:8" ht="11.25">
      <c r="A17" s="26">
        <v>4</v>
      </c>
      <c r="B17" s="1" t="s">
        <v>21</v>
      </c>
      <c r="C17" s="1" t="s">
        <v>94</v>
      </c>
      <c r="D17" s="26"/>
      <c r="E17" s="38" t="s">
        <v>259</v>
      </c>
      <c r="G17" s="27" t="s">
        <v>23</v>
      </c>
      <c r="H17" s="27">
        <f t="shared" si="1"/>
        <v>0</v>
      </c>
    </row>
    <row r="18" spans="1:8" ht="11.25">
      <c r="A18" s="26">
        <v>5</v>
      </c>
      <c r="B18" s="1" t="s">
        <v>21</v>
      </c>
      <c r="C18" s="1" t="s">
        <v>96</v>
      </c>
      <c r="D18" s="26" t="s">
        <v>266</v>
      </c>
      <c r="E18" s="38" t="s">
        <v>259</v>
      </c>
      <c r="G18" s="27" t="s">
        <v>11</v>
      </c>
      <c r="H18" s="27">
        <f t="shared" si="1"/>
        <v>0</v>
      </c>
    </row>
    <row r="19" spans="1:8" ht="11.25">
      <c r="A19" s="26">
        <v>6</v>
      </c>
      <c r="B19" s="1" t="s">
        <v>21</v>
      </c>
      <c r="C19" s="1" t="s">
        <v>98</v>
      </c>
      <c r="D19" s="26"/>
      <c r="E19" s="38" t="s">
        <v>259</v>
      </c>
      <c r="G19" s="27" t="s">
        <v>7</v>
      </c>
      <c r="H19" s="27">
        <f t="shared" si="1"/>
        <v>2</v>
      </c>
    </row>
    <row r="20" spans="1:8" ht="11.25">
      <c r="A20" s="26">
        <v>7</v>
      </c>
      <c r="B20" s="1" t="s">
        <v>28</v>
      </c>
      <c r="C20" s="1" t="s">
        <v>99</v>
      </c>
      <c r="D20" s="26"/>
      <c r="E20" s="38" t="s">
        <v>259</v>
      </c>
      <c r="G20" s="27" t="s">
        <v>8</v>
      </c>
      <c r="H20" s="27">
        <f t="shared" si="1"/>
        <v>0</v>
      </c>
    </row>
    <row r="21" spans="1:8" ht="11.25">
      <c r="A21" s="26">
        <v>8</v>
      </c>
      <c r="B21" s="1" t="s">
        <v>40</v>
      </c>
      <c r="C21" s="1" t="s">
        <v>100</v>
      </c>
      <c r="D21" s="26" t="s">
        <v>267</v>
      </c>
      <c r="E21" s="38" t="s">
        <v>259</v>
      </c>
      <c r="G21" s="27" t="s">
        <v>68</v>
      </c>
      <c r="H21" s="27">
        <f t="shared" si="1"/>
        <v>1</v>
      </c>
    </row>
    <row r="22" spans="1:8" ht="11.25">
      <c r="A22" s="26">
        <v>9</v>
      </c>
      <c r="B22" s="1" t="s">
        <v>101</v>
      </c>
      <c r="C22" s="1" t="s">
        <v>102</v>
      </c>
      <c r="D22" s="26"/>
      <c r="E22" s="38" t="s">
        <v>259</v>
      </c>
      <c r="G22" s="27" t="s">
        <v>51</v>
      </c>
      <c r="H22" s="27">
        <f t="shared" si="1"/>
        <v>0</v>
      </c>
    </row>
    <row r="23" spans="1:8" ht="11.25">
      <c r="A23" s="26">
        <v>10</v>
      </c>
      <c r="B23" s="1" t="s">
        <v>103</v>
      </c>
      <c r="C23" s="1" t="s">
        <v>104</v>
      </c>
      <c r="D23" s="1"/>
      <c r="E23" s="38" t="s">
        <v>259</v>
      </c>
      <c r="G23" s="27" t="s">
        <v>52</v>
      </c>
      <c r="H23" s="27">
        <f t="shared" si="1"/>
        <v>0</v>
      </c>
    </row>
    <row r="24" spans="7:8" ht="11.25">
      <c r="G24" s="27" t="s">
        <v>27</v>
      </c>
      <c r="H24" s="27">
        <f t="shared" si="1"/>
        <v>0</v>
      </c>
    </row>
    <row r="25" spans="2:8" ht="11.25">
      <c r="B25" s="2" t="str">
        <f>リスト!B65</f>
        <v>前田</v>
      </c>
      <c r="G25" s="27" t="s">
        <v>43</v>
      </c>
      <c r="H25" s="27">
        <f t="shared" si="1"/>
        <v>0</v>
      </c>
    </row>
    <row r="26" spans="1:8" ht="11.25">
      <c r="A26" s="26">
        <v>1</v>
      </c>
      <c r="B26" s="1" t="s">
        <v>28</v>
      </c>
      <c r="C26" s="26" t="s">
        <v>127</v>
      </c>
      <c r="D26" s="26"/>
      <c r="E26" s="37" t="s">
        <v>260</v>
      </c>
      <c r="G26" s="27" t="s">
        <v>41</v>
      </c>
      <c r="H26" s="27">
        <f t="shared" si="1"/>
        <v>3</v>
      </c>
    </row>
    <row r="27" spans="1:8" ht="11.25">
      <c r="A27" s="26">
        <v>2</v>
      </c>
      <c r="B27" s="1" t="s">
        <v>28</v>
      </c>
      <c r="C27" s="1" t="s">
        <v>129</v>
      </c>
      <c r="D27" s="1" t="s">
        <v>268</v>
      </c>
      <c r="E27" s="37" t="s">
        <v>260</v>
      </c>
      <c r="G27" s="27" t="s">
        <v>42</v>
      </c>
      <c r="H27" s="27">
        <f t="shared" si="1"/>
        <v>0</v>
      </c>
    </row>
    <row r="28" spans="1:5" ht="11.25">
      <c r="A28" s="26">
        <v>3</v>
      </c>
      <c r="B28" s="1" t="s">
        <v>28</v>
      </c>
      <c r="C28" s="1" t="s">
        <v>55</v>
      </c>
      <c r="D28" s="1" t="s">
        <v>269</v>
      </c>
      <c r="E28" s="37" t="s">
        <v>260</v>
      </c>
    </row>
    <row r="29" spans="1:5" ht="11.25">
      <c r="A29" s="26">
        <v>4</v>
      </c>
      <c r="B29" s="1" t="s">
        <v>28</v>
      </c>
      <c r="C29" s="1" t="s">
        <v>48</v>
      </c>
      <c r="D29" s="1" t="s">
        <v>270</v>
      </c>
      <c r="E29" s="37" t="s">
        <v>260</v>
      </c>
    </row>
    <row r="30" spans="1:5" ht="11.25">
      <c r="A30" s="26">
        <v>5</v>
      </c>
      <c r="B30" s="1" t="s">
        <v>7</v>
      </c>
      <c r="C30" s="1" t="s">
        <v>24</v>
      </c>
      <c r="D30" s="1" t="s">
        <v>271</v>
      </c>
      <c r="E30" s="37" t="s">
        <v>260</v>
      </c>
    </row>
    <row r="31" spans="1:5" ht="11.25">
      <c r="A31" s="26">
        <v>6</v>
      </c>
      <c r="B31" s="1" t="s">
        <v>20</v>
      </c>
      <c r="C31" s="1" t="s">
        <v>130</v>
      </c>
      <c r="D31" s="1" t="s">
        <v>272</v>
      </c>
      <c r="E31" s="38" t="s">
        <v>259</v>
      </c>
    </row>
    <row r="32" spans="1:5" ht="11.25">
      <c r="A32" s="26">
        <v>7</v>
      </c>
      <c r="B32" s="1" t="s">
        <v>25</v>
      </c>
      <c r="C32" s="1" t="s">
        <v>131</v>
      </c>
      <c r="D32" s="1" t="s">
        <v>273</v>
      </c>
      <c r="E32" s="38" t="s">
        <v>259</v>
      </c>
    </row>
    <row r="33" spans="1:5" ht="11.25">
      <c r="A33" s="26">
        <v>8</v>
      </c>
      <c r="B33" s="26" t="s">
        <v>28</v>
      </c>
      <c r="C33" s="1" t="s">
        <v>132</v>
      </c>
      <c r="D33" s="1"/>
      <c r="E33" s="38" t="s">
        <v>259</v>
      </c>
    </row>
    <row r="34" spans="1:5" ht="11.25">
      <c r="A34" s="26">
        <v>9</v>
      </c>
      <c r="B34" s="1" t="s">
        <v>25</v>
      </c>
      <c r="C34" s="1" t="s">
        <v>56</v>
      </c>
      <c r="D34" s="1"/>
      <c r="E34" s="38" t="s">
        <v>259</v>
      </c>
    </row>
    <row r="35" spans="1:5" ht="11.25">
      <c r="A35" s="26">
        <v>10</v>
      </c>
      <c r="B35" s="1" t="s">
        <v>28</v>
      </c>
      <c r="C35" s="1" t="s">
        <v>133</v>
      </c>
      <c r="D35" s="1"/>
      <c r="E35" s="38" t="s">
        <v>259</v>
      </c>
    </row>
    <row r="37" ht="11.25">
      <c r="B37" s="27" t="str">
        <f>リスト!B97</f>
        <v>土田</v>
      </c>
    </row>
    <row r="38" spans="1:5" ht="11.25">
      <c r="A38" s="26">
        <v>1</v>
      </c>
      <c r="B38" s="1" t="s">
        <v>3</v>
      </c>
      <c r="C38" s="26" t="s">
        <v>150</v>
      </c>
      <c r="D38" s="26" t="s">
        <v>274</v>
      </c>
      <c r="E38" s="37" t="s">
        <v>260</v>
      </c>
    </row>
    <row r="39" spans="1:5" ht="11.25">
      <c r="A39" s="26">
        <v>2</v>
      </c>
      <c r="B39" s="1" t="s">
        <v>151</v>
      </c>
      <c r="C39" s="26" t="s">
        <v>31</v>
      </c>
      <c r="D39" s="26"/>
      <c r="E39" s="38" t="s">
        <v>259</v>
      </c>
    </row>
    <row r="40" spans="1:5" ht="11.25">
      <c r="A40" s="26">
        <v>3</v>
      </c>
      <c r="B40" s="1" t="s">
        <v>151</v>
      </c>
      <c r="C40" s="26" t="s">
        <v>152</v>
      </c>
      <c r="D40" s="26" t="s">
        <v>275</v>
      </c>
      <c r="E40" s="38" t="s">
        <v>259</v>
      </c>
    </row>
    <row r="41" spans="1:5" ht="11.25">
      <c r="A41" s="26">
        <v>4</v>
      </c>
      <c r="B41" s="1" t="s">
        <v>3</v>
      </c>
      <c r="C41" s="26" t="s">
        <v>153</v>
      </c>
      <c r="D41" s="26"/>
      <c r="E41" s="38" t="s">
        <v>259</v>
      </c>
    </row>
    <row r="42" spans="1:5" ht="11.25">
      <c r="A42" s="26">
        <v>5</v>
      </c>
      <c r="B42" s="1" t="s">
        <v>29</v>
      </c>
      <c r="C42" s="26" t="s">
        <v>154</v>
      </c>
      <c r="D42" s="26" t="s">
        <v>276</v>
      </c>
      <c r="E42" s="38" t="s">
        <v>259</v>
      </c>
    </row>
    <row r="43" spans="1:5" ht="11.25">
      <c r="A43" s="26">
        <v>6</v>
      </c>
      <c r="B43" s="1" t="s">
        <v>3</v>
      </c>
      <c r="C43" s="26" t="s">
        <v>155</v>
      </c>
      <c r="D43" s="26"/>
      <c r="E43" s="38" t="s">
        <v>259</v>
      </c>
    </row>
    <row r="44" spans="1:5" ht="11.25">
      <c r="A44" s="26">
        <v>7</v>
      </c>
      <c r="B44" s="1" t="s">
        <v>40</v>
      </c>
      <c r="C44" s="26" t="s">
        <v>156</v>
      </c>
      <c r="D44" s="26" t="s">
        <v>277</v>
      </c>
      <c r="E44" s="37" t="s">
        <v>260</v>
      </c>
    </row>
    <row r="45" spans="1:5" ht="11.25">
      <c r="A45" s="26">
        <v>8</v>
      </c>
      <c r="B45" s="1" t="s">
        <v>157</v>
      </c>
      <c r="C45" s="26" t="s">
        <v>158</v>
      </c>
      <c r="D45" s="26" t="s">
        <v>278</v>
      </c>
      <c r="E45" s="38" t="s">
        <v>259</v>
      </c>
    </row>
    <row r="46" spans="1:5" ht="11.25">
      <c r="A46" s="26">
        <v>9</v>
      </c>
      <c r="B46" s="1" t="s">
        <v>151</v>
      </c>
      <c r="C46" s="26" t="s">
        <v>159</v>
      </c>
      <c r="D46" s="26" t="s">
        <v>279</v>
      </c>
      <c r="E46" s="37" t="s">
        <v>260</v>
      </c>
    </row>
    <row r="47" spans="1:5" ht="11.25">
      <c r="A47" s="26">
        <v>10</v>
      </c>
      <c r="B47" s="1" t="s">
        <v>160</v>
      </c>
      <c r="C47" s="1" t="s">
        <v>161</v>
      </c>
      <c r="D47" s="26"/>
      <c r="E47" s="38" t="s">
        <v>259</v>
      </c>
    </row>
    <row r="49" ht="11.25">
      <c r="B49" s="27" t="str">
        <f>リスト!B129</f>
        <v>児島</v>
      </c>
    </row>
    <row r="50" spans="1:5" ht="11.25">
      <c r="A50" s="26">
        <v>1</v>
      </c>
      <c r="B50" s="1" t="s">
        <v>20</v>
      </c>
      <c r="C50" s="26" t="s">
        <v>171</v>
      </c>
      <c r="D50" s="26" t="s">
        <v>280</v>
      </c>
      <c r="E50" s="38" t="s">
        <v>259</v>
      </c>
    </row>
    <row r="51" spans="1:5" ht="11.25">
      <c r="A51" s="26">
        <v>2</v>
      </c>
      <c r="B51" s="1" t="s">
        <v>18</v>
      </c>
      <c r="C51" s="26" t="s">
        <v>172</v>
      </c>
      <c r="D51" s="26"/>
      <c r="E51" s="38" t="s">
        <v>259</v>
      </c>
    </row>
    <row r="52" spans="1:5" ht="11.25">
      <c r="A52" s="26">
        <v>3</v>
      </c>
      <c r="B52" s="1" t="s">
        <v>29</v>
      </c>
      <c r="C52" s="26" t="s">
        <v>57</v>
      </c>
      <c r="D52" s="26" t="s">
        <v>281</v>
      </c>
      <c r="E52" s="37" t="s">
        <v>260</v>
      </c>
    </row>
    <row r="53" spans="1:5" ht="11.25">
      <c r="A53" s="26">
        <v>4</v>
      </c>
      <c r="B53" s="1" t="s">
        <v>29</v>
      </c>
      <c r="C53" s="26" t="s">
        <v>173</v>
      </c>
      <c r="D53" s="26"/>
      <c r="E53" s="38" t="s">
        <v>259</v>
      </c>
    </row>
    <row r="54" spans="1:5" ht="11.25">
      <c r="A54" s="26">
        <v>5</v>
      </c>
      <c r="B54" s="1" t="s">
        <v>29</v>
      </c>
      <c r="C54" s="26" t="s">
        <v>174</v>
      </c>
      <c r="D54" s="26" t="s">
        <v>282</v>
      </c>
      <c r="E54" s="38" t="s">
        <v>259</v>
      </c>
    </row>
    <row r="55" spans="1:5" ht="11.25">
      <c r="A55" s="26">
        <v>6</v>
      </c>
      <c r="B55" s="1" t="s">
        <v>29</v>
      </c>
      <c r="C55" s="1" t="s">
        <v>175</v>
      </c>
      <c r="D55" s="26" t="s">
        <v>283</v>
      </c>
      <c r="E55" s="38" t="s">
        <v>259</v>
      </c>
    </row>
    <row r="56" spans="1:5" ht="11.25">
      <c r="A56" s="26">
        <v>7</v>
      </c>
      <c r="B56" s="1" t="s">
        <v>29</v>
      </c>
      <c r="C56" s="26" t="s">
        <v>176</v>
      </c>
      <c r="D56" s="26"/>
      <c r="E56" s="37" t="s">
        <v>260</v>
      </c>
    </row>
    <row r="57" spans="1:5" ht="11.25">
      <c r="A57" s="26">
        <v>8</v>
      </c>
      <c r="B57" s="1" t="s">
        <v>29</v>
      </c>
      <c r="C57" s="26" t="s">
        <v>177</v>
      </c>
      <c r="D57" s="26"/>
      <c r="E57" s="37" t="s">
        <v>260</v>
      </c>
    </row>
    <row r="58" spans="1:5" ht="11.25">
      <c r="A58" s="26">
        <v>9</v>
      </c>
      <c r="B58" s="1" t="s">
        <v>29</v>
      </c>
      <c r="C58" s="26" t="s">
        <v>178</v>
      </c>
      <c r="D58" s="26"/>
      <c r="E58" s="38" t="s">
        <v>259</v>
      </c>
    </row>
    <row r="59" spans="1:5" ht="11.25">
      <c r="A59" s="26">
        <v>10</v>
      </c>
      <c r="B59" s="1" t="s">
        <v>29</v>
      </c>
      <c r="C59" s="26" t="s">
        <v>179</v>
      </c>
      <c r="D59" s="26" t="s">
        <v>284</v>
      </c>
      <c r="E59" s="38" t="s">
        <v>259</v>
      </c>
    </row>
    <row r="61" ht="11.25">
      <c r="B61" s="27" t="str">
        <f>リスト!B161</f>
        <v>今川</v>
      </c>
    </row>
    <row r="62" spans="1:5" ht="11.25">
      <c r="A62" s="26">
        <v>1</v>
      </c>
      <c r="B62" s="26" t="s">
        <v>28</v>
      </c>
      <c r="C62" s="26" t="s">
        <v>186</v>
      </c>
      <c r="D62" s="26" t="s">
        <v>285</v>
      </c>
      <c r="E62" s="38" t="s">
        <v>259</v>
      </c>
    </row>
    <row r="63" spans="1:5" ht="11.25">
      <c r="A63" s="26">
        <v>2</v>
      </c>
      <c r="B63" s="26" t="s">
        <v>28</v>
      </c>
      <c r="C63" s="26" t="s">
        <v>187</v>
      </c>
      <c r="D63" s="26" t="s">
        <v>286</v>
      </c>
      <c r="E63" s="37" t="s">
        <v>260</v>
      </c>
    </row>
    <row r="64" spans="1:5" ht="11.25">
      <c r="A64" s="26">
        <v>3</v>
      </c>
      <c r="B64" s="26" t="s">
        <v>3</v>
      </c>
      <c r="C64" s="26" t="s">
        <v>59</v>
      </c>
      <c r="D64" s="26" t="s">
        <v>287</v>
      </c>
      <c r="E64" s="38" t="s">
        <v>259</v>
      </c>
    </row>
    <row r="65" spans="1:5" ht="11.25">
      <c r="A65" s="26">
        <v>4</v>
      </c>
      <c r="B65" s="1" t="s">
        <v>3</v>
      </c>
      <c r="C65" s="26" t="s">
        <v>76</v>
      </c>
      <c r="D65" s="26" t="s">
        <v>288</v>
      </c>
      <c r="E65" s="38" t="s">
        <v>259</v>
      </c>
    </row>
    <row r="66" spans="1:5" ht="11.25">
      <c r="A66" s="26">
        <v>5</v>
      </c>
      <c r="B66" s="26" t="s">
        <v>20</v>
      </c>
      <c r="C66" s="26" t="s">
        <v>188</v>
      </c>
      <c r="D66" s="26" t="s">
        <v>289</v>
      </c>
      <c r="E66" s="38" t="s">
        <v>259</v>
      </c>
    </row>
    <row r="67" spans="1:5" ht="11.25">
      <c r="A67" s="26">
        <v>6</v>
      </c>
      <c r="B67" s="26" t="s">
        <v>2</v>
      </c>
      <c r="C67" s="26" t="s">
        <v>189</v>
      </c>
      <c r="D67" s="26" t="s">
        <v>290</v>
      </c>
      <c r="E67" s="38" t="s">
        <v>259</v>
      </c>
    </row>
    <row r="68" spans="1:5" ht="11.25">
      <c r="A68" s="26">
        <v>7</v>
      </c>
      <c r="B68" s="26" t="s">
        <v>151</v>
      </c>
      <c r="C68" s="26" t="s">
        <v>190</v>
      </c>
      <c r="D68" s="26" t="s">
        <v>291</v>
      </c>
      <c r="E68" s="37" t="s">
        <v>260</v>
      </c>
    </row>
    <row r="69" spans="1:5" ht="11.25">
      <c r="A69" s="26">
        <v>8</v>
      </c>
      <c r="B69" s="26" t="s">
        <v>28</v>
      </c>
      <c r="C69" s="26" t="s">
        <v>144</v>
      </c>
      <c r="D69" s="26"/>
      <c r="E69" s="38" t="s">
        <v>259</v>
      </c>
    </row>
    <row r="70" spans="1:5" ht="11.25">
      <c r="A70" s="26">
        <v>9</v>
      </c>
      <c r="B70" s="26" t="s">
        <v>28</v>
      </c>
      <c r="C70" s="26" t="s">
        <v>72</v>
      </c>
      <c r="D70" s="26" t="s">
        <v>292</v>
      </c>
      <c r="E70" s="38" t="s">
        <v>259</v>
      </c>
    </row>
    <row r="71" spans="1:5" ht="11.25">
      <c r="A71" s="26">
        <v>10</v>
      </c>
      <c r="B71" s="26" t="s">
        <v>28</v>
      </c>
      <c r="C71" s="26" t="s">
        <v>191</v>
      </c>
      <c r="D71" s="26"/>
      <c r="E71" s="38" t="s">
        <v>259</v>
      </c>
    </row>
    <row r="73" ht="11.25">
      <c r="B73" s="27" t="str">
        <f>リスト!B193</f>
        <v>内藤</v>
      </c>
    </row>
    <row r="74" spans="1:5" ht="11.25">
      <c r="A74" s="26">
        <v>1</v>
      </c>
      <c r="B74" s="1" t="s">
        <v>7</v>
      </c>
      <c r="C74" s="26" t="s">
        <v>71</v>
      </c>
      <c r="D74" s="26"/>
      <c r="E74" s="38" t="s">
        <v>259</v>
      </c>
    </row>
    <row r="75" spans="1:5" ht="11.25">
      <c r="A75" s="26">
        <v>2</v>
      </c>
      <c r="B75" s="26" t="s">
        <v>28</v>
      </c>
      <c r="C75" s="26" t="s">
        <v>202</v>
      </c>
      <c r="D75" s="26"/>
      <c r="E75" s="37" t="s">
        <v>260</v>
      </c>
    </row>
    <row r="76" spans="1:5" ht="11.25">
      <c r="A76" s="26">
        <v>3</v>
      </c>
      <c r="B76" s="26" t="s">
        <v>20</v>
      </c>
      <c r="C76" s="26" t="s">
        <v>137</v>
      </c>
      <c r="D76" s="26" t="s">
        <v>293</v>
      </c>
      <c r="E76" s="38" t="s">
        <v>259</v>
      </c>
    </row>
    <row r="77" spans="1:5" ht="11.25">
      <c r="A77" s="26">
        <v>4</v>
      </c>
      <c r="B77" s="1" t="s">
        <v>3</v>
      </c>
      <c r="C77" s="26" t="s">
        <v>203</v>
      </c>
      <c r="D77" s="26" t="s">
        <v>294</v>
      </c>
      <c r="E77" s="37" t="s">
        <v>260</v>
      </c>
    </row>
    <row r="78" spans="1:5" ht="11.25">
      <c r="A78" s="26">
        <v>5</v>
      </c>
      <c r="B78" s="1" t="s">
        <v>28</v>
      </c>
      <c r="C78" s="26" t="s">
        <v>204</v>
      </c>
      <c r="D78" s="26"/>
      <c r="E78" s="38" t="s">
        <v>259</v>
      </c>
    </row>
    <row r="79" spans="1:5" ht="11.25">
      <c r="A79" s="26">
        <v>6</v>
      </c>
      <c r="B79" s="26" t="s">
        <v>28</v>
      </c>
      <c r="C79" s="26" t="s">
        <v>138</v>
      </c>
      <c r="D79" s="26" t="s">
        <v>295</v>
      </c>
      <c r="E79" s="38" t="s">
        <v>259</v>
      </c>
    </row>
    <row r="80" spans="1:5" ht="11.25">
      <c r="A80" s="26">
        <v>7</v>
      </c>
      <c r="B80" s="1" t="s">
        <v>205</v>
      </c>
      <c r="C80" s="26" t="s">
        <v>206</v>
      </c>
      <c r="D80" s="26" t="s">
        <v>296</v>
      </c>
      <c r="E80" s="38" t="s">
        <v>259</v>
      </c>
    </row>
    <row r="81" spans="1:5" ht="11.25">
      <c r="A81" s="26">
        <v>8</v>
      </c>
      <c r="B81" s="26" t="s">
        <v>207</v>
      </c>
      <c r="C81" s="26" t="s">
        <v>208</v>
      </c>
      <c r="D81" s="26" t="s">
        <v>297</v>
      </c>
      <c r="E81" s="38" t="s">
        <v>259</v>
      </c>
    </row>
    <row r="82" spans="1:5" ht="11.25">
      <c r="A82" s="26">
        <v>9</v>
      </c>
      <c r="B82" s="1" t="s">
        <v>21</v>
      </c>
      <c r="C82" s="1" t="s">
        <v>95</v>
      </c>
      <c r="D82" s="26"/>
      <c r="E82" s="38" t="s">
        <v>259</v>
      </c>
    </row>
    <row r="83" spans="1:5" ht="11.25">
      <c r="A83" s="26">
        <v>10</v>
      </c>
      <c r="B83" s="26" t="s">
        <v>209</v>
      </c>
      <c r="C83" s="26" t="s">
        <v>210</v>
      </c>
      <c r="D83" s="26"/>
      <c r="E83" s="38" t="s">
        <v>259</v>
      </c>
    </row>
    <row r="85" ht="11.25">
      <c r="B85" s="27" t="str">
        <f>リスト!B225</f>
        <v>冬澤</v>
      </c>
    </row>
    <row r="86" spans="1:5" ht="11.25">
      <c r="A86" s="26">
        <v>1</v>
      </c>
      <c r="B86" s="31" t="s">
        <v>28</v>
      </c>
      <c r="C86" s="26" t="s">
        <v>128</v>
      </c>
      <c r="D86" s="26" t="s">
        <v>298</v>
      </c>
      <c r="E86" s="37" t="s">
        <v>260</v>
      </c>
    </row>
    <row r="87" spans="1:5" ht="11.25">
      <c r="A87" s="26">
        <v>2</v>
      </c>
      <c r="B87" s="31" t="s">
        <v>3</v>
      </c>
      <c r="C87" s="26" t="s">
        <v>219</v>
      </c>
      <c r="D87" s="26"/>
      <c r="E87" s="38" t="s">
        <v>259</v>
      </c>
    </row>
    <row r="88" spans="1:5" ht="11.25">
      <c r="A88" s="26">
        <v>3</v>
      </c>
      <c r="B88" s="31" t="s">
        <v>21</v>
      </c>
      <c r="C88" s="1" t="s">
        <v>220</v>
      </c>
      <c r="D88" s="26" t="s">
        <v>299</v>
      </c>
      <c r="E88" s="37" t="s">
        <v>260</v>
      </c>
    </row>
    <row r="89" spans="1:5" ht="11.25">
      <c r="A89" s="26">
        <v>4</v>
      </c>
      <c r="B89" s="31" t="s">
        <v>28</v>
      </c>
      <c r="C89" s="26" t="s">
        <v>221</v>
      </c>
      <c r="D89" s="26"/>
      <c r="E89" s="37" t="s">
        <v>260</v>
      </c>
    </row>
    <row r="90" spans="1:5" ht="11.25">
      <c r="A90" s="26">
        <v>5</v>
      </c>
      <c r="B90" s="15" t="s">
        <v>3</v>
      </c>
      <c r="C90" s="1" t="s">
        <v>222</v>
      </c>
      <c r="D90" s="26" t="s">
        <v>300</v>
      </c>
      <c r="E90" s="38" t="s">
        <v>259</v>
      </c>
    </row>
    <row r="91" spans="1:5" ht="11.25">
      <c r="A91" s="26">
        <v>6</v>
      </c>
      <c r="B91" s="31" t="s">
        <v>3</v>
      </c>
      <c r="C91" s="26" t="s">
        <v>223</v>
      </c>
      <c r="D91" s="26" t="s">
        <v>301</v>
      </c>
      <c r="E91" s="37" t="s">
        <v>260</v>
      </c>
    </row>
    <row r="92" spans="1:5" ht="11.25">
      <c r="A92" s="26">
        <v>7</v>
      </c>
      <c r="B92" s="31" t="s">
        <v>3</v>
      </c>
      <c r="C92" s="26" t="s">
        <v>224</v>
      </c>
      <c r="D92" s="26" t="s">
        <v>302</v>
      </c>
      <c r="E92" s="38" t="s">
        <v>259</v>
      </c>
    </row>
    <row r="93" spans="1:5" ht="11.25">
      <c r="A93" s="26">
        <v>8</v>
      </c>
      <c r="B93" s="31" t="s">
        <v>2</v>
      </c>
      <c r="C93" s="26" t="s">
        <v>62</v>
      </c>
      <c r="D93" s="26" t="s">
        <v>303</v>
      </c>
      <c r="E93" s="37" t="s">
        <v>260</v>
      </c>
    </row>
    <row r="94" spans="1:5" ht="11.25">
      <c r="A94" s="26">
        <v>9</v>
      </c>
      <c r="B94" s="15" t="s">
        <v>2</v>
      </c>
      <c r="C94" s="1" t="s">
        <v>225</v>
      </c>
      <c r="D94" s="26"/>
      <c r="E94" s="37" t="s">
        <v>260</v>
      </c>
    </row>
    <row r="95" spans="1:5" ht="11.25">
      <c r="A95" s="26">
        <v>10</v>
      </c>
      <c r="B95" s="31" t="s">
        <v>3</v>
      </c>
      <c r="C95" s="26" t="s">
        <v>226</v>
      </c>
      <c r="D95" s="26" t="s">
        <v>304</v>
      </c>
      <c r="E95" s="38" t="s">
        <v>259</v>
      </c>
    </row>
    <row r="97" ht="11.25">
      <c r="B97" s="27" t="str">
        <f>リスト!B257</f>
        <v>岡本</v>
      </c>
    </row>
    <row r="98" spans="1:5" ht="11.25">
      <c r="A98" s="26">
        <v>1</v>
      </c>
      <c r="B98" s="31" t="s">
        <v>239</v>
      </c>
      <c r="C98" s="26" t="s">
        <v>44</v>
      </c>
      <c r="D98" s="26"/>
      <c r="E98" s="37" t="s">
        <v>260</v>
      </c>
    </row>
    <row r="99" spans="1:5" ht="11.25">
      <c r="A99" s="26">
        <v>2</v>
      </c>
      <c r="B99" s="31" t="s">
        <v>20</v>
      </c>
      <c r="C99" s="26" t="s">
        <v>240</v>
      </c>
      <c r="D99" s="26"/>
      <c r="E99" s="37" t="s">
        <v>260</v>
      </c>
    </row>
    <row r="100" spans="1:5" ht="11.25">
      <c r="A100" s="26">
        <v>3</v>
      </c>
      <c r="B100" s="31" t="s">
        <v>3</v>
      </c>
      <c r="C100" s="26" t="s">
        <v>241</v>
      </c>
      <c r="D100" s="26"/>
      <c r="E100" s="38" t="s">
        <v>259</v>
      </c>
    </row>
    <row r="101" spans="1:5" ht="11.25">
      <c r="A101" s="26">
        <v>4</v>
      </c>
      <c r="B101" s="31" t="s">
        <v>255</v>
      </c>
      <c r="C101" s="26" t="s">
        <v>242</v>
      </c>
      <c r="D101" s="26"/>
      <c r="E101" s="38" t="s">
        <v>259</v>
      </c>
    </row>
    <row r="102" spans="1:5" ht="11.25">
      <c r="A102" s="26">
        <v>5</v>
      </c>
      <c r="B102" s="31" t="s">
        <v>243</v>
      </c>
      <c r="C102" s="26" t="s">
        <v>45</v>
      </c>
      <c r="D102" s="26" t="s">
        <v>305</v>
      </c>
      <c r="E102" s="37" t="s">
        <v>260</v>
      </c>
    </row>
    <row r="103" spans="1:5" ht="11.25">
      <c r="A103" s="26">
        <v>6</v>
      </c>
      <c r="B103" s="31" t="s">
        <v>151</v>
      </c>
      <c r="C103" s="26" t="s">
        <v>244</v>
      </c>
      <c r="D103" s="26" t="s">
        <v>306</v>
      </c>
      <c r="E103" s="38" t="s">
        <v>259</v>
      </c>
    </row>
    <row r="104" spans="1:5" ht="11.25">
      <c r="A104" s="26">
        <v>7</v>
      </c>
      <c r="B104" s="31" t="s">
        <v>28</v>
      </c>
      <c r="C104" s="26" t="s">
        <v>245</v>
      </c>
      <c r="D104" s="26"/>
      <c r="E104" s="38" t="s">
        <v>259</v>
      </c>
    </row>
    <row r="105" spans="1:5" ht="11.25">
      <c r="A105" s="26">
        <v>8</v>
      </c>
      <c r="B105" s="31" t="s">
        <v>18</v>
      </c>
      <c r="C105" s="26" t="s">
        <v>246</v>
      </c>
      <c r="D105" s="26"/>
      <c r="E105" s="38" t="s">
        <v>259</v>
      </c>
    </row>
    <row r="106" spans="1:5" ht="11.25">
      <c r="A106" s="26">
        <v>9</v>
      </c>
      <c r="B106" s="31" t="s">
        <v>247</v>
      </c>
      <c r="C106" s="26" t="s">
        <v>248</v>
      </c>
      <c r="D106" s="26"/>
      <c r="E106" s="38" t="s">
        <v>259</v>
      </c>
    </row>
    <row r="107" spans="1:5" ht="11.25">
      <c r="A107" s="26">
        <v>10</v>
      </c>
      <c r="B107" s="31" t="s">
        <v>101</v>
      </c>
      <c r="C107" s="26" t="s">
        <v>249</v>
      </c>
      <c r="D107" s="26" t="s">
        <v>307</v>
      </c>
      <c r="E107" s="38" t="s">
        <v>259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takamori-t.staff</cp:lastModifiedBy>
  <cp:lastPrinted>2002-06-02T14:56:34Z</cp:lastPrinted>
  <dcterms:created xsi:type="dcterms:W3CDTF">1997-01-08T22:48:59Z</dcterms:created>
  <dcterms:modified xsi:type="dcterms:W3CDTF">2012-06-04T06:28:15Z</dcterms:modified>
  <cp:category/>
  <cp:version/>
  <cp:contentType/>
  <cp:contentStatus/>
</cp:coreProperties>
</file>