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-75" windowWidth="13815" windowHeight="7425"/>
  </bookViews>
  <sheets>
    <sheet name="数独プレイ" sheetId="2" r:id="rId1"/>
  </sheets>
  <calcPr calcId="125725"/>
</workbook>
</file>

<file path=xl/calcChain.xml><?xml version="1.0" encoding="utf-8"?>
<calcChain xmlns="http://schemas.openxmlformats.org/spreadsheetml/2006/main">
  <c r="T46" i="2"/>
  <c r="X52"/>
  <c r="W52"/>
  <c r="V52"/>
  <c r="U52"/>
  <c r="T52"/>
  <c r="S52"/>
  <c r="R52"/>
  <c r="Q52"/>
  <c r="P52"/>
  <c r="X51"/>
  <c r="W51"/>
  <c r="V51"/>
  <c r="U51"/>
  <c r="T51"/>
  <c r="S51"/>
  <c r="R51"/>
  <c r="Q51"/>
  <c r="P51"/>
  <c r="X50"/>
  <c r="W50"/>
  <c r="V50"/>
  <c r="U50"/>
  <c r="T50"/>
  <c r="S50"/>
  <c r="R50"/>
  <c r="Q50"/>
  <c r="P50"/>
  <c r="X49"/>
  <c r="W49"/>
  <c r="V49"/>
  <c r="U49"/>
  <c r="T49"/>
  <c r="S49"/>
  <c r="R49"/>
  <c r="Q49"/>
  <c r="P49"/>
  <c r="X48"/>
  <c r="W48"/>
  <c r="V48"/>
  <c r="U48"/>
  <c r="T48"/>
  <c r="S48"/>
  <c r="R48"/>
  <c r="Q48"/>
  <c r="P48"/>
  <c r="X47"/>
  <c r="W47"/>
  <c r="V47"/>
  <c r="U47"/>
  <c r="T47"/>
  <c r="S47"/>
  <c r="R47"/>
  <c r="Q47"/>
  <c r="P47"/>
  <c r="X46"/>
  <c r="W46"/>
  <c r="V46"/>
  <c r="U46"/>
  <c r="S46"/>
  <c r="R46"/>
  <c r="Q46"/>
  <c r="P46"/>
  <c r="X45"/>
  <c r="W45"/>
  <c r="V45"/>
  <c r="U45"/>
  <c r="T45"/>
  <c r="S45"/>
  <c r="R45"/>
  <c r="Q45"/>
  <c r="P45"/>
  <c r="X44"/>
  <c r="W44"/>
  <c r="V44"/>
  <c r="U44"/>
  <c r="T44"/>
  <c r="S44"/>
  <c r="R44"/>
  <c r="Q44"/>
  <c r="P44"/>
  <c r="AN41"/>
  <c r="AM41"/>
  <c r="AL41"/>
  <c r="AK41"/>
  <c r="AJ41"/>
  <c r="AI41"/>
  <c r="AH41"/>
  <c r="AG41"/>
  <c r="AF41"/>
  <c r="AD41"/>
  <c r="AA41"/>
  <c r="X41"/>
  <c r="U41"/>
  <c r="R41"/>
  <c r="O41"/>
  <c r="L41"/>
  <c r="I41"/>
  <c r="F41"/>
  <c r="AN40"/>
  <c r="AM40"/>
  <c r="AL40"/>
  <c r="AK40"/>
  <c r="AJ40"/>
  <c r="AI40"/>
  <c r="AH40"/>
  <c r="AG40"/>
  <c r="AF40"/>
  <c r="AC40"/>
  <c r="Z40"/>
  <c r="W40"/>
  <c r="T40"/>
  <c r="Q40"/>
  <c r="N40"/>
  <c r="K40"/>
  <c r="H40"/>
  <c r="E40"/>
  <c r="AN39"/>
  <c r="AM39"/>
  <c r="AL39"/>
  <c r="AK39"/>
  <c r="AJ39"/>
  <c r="AI39"/>
  <c r="AH39"/>
  <c r="AG39"/>
  <c r="AF39"/>
  <c r="AB39"/>
  <c r="Y39"/>
  <c r="V39"/>
  <c r="S39"/>
  <c r="P39"/>
  <c r="M39"/>
  <c r="J39"/>
  <c r="G39"/>
  <c r="D39"/>
  <c r="AN38"/>
  <c r="AM38"/>
  <c r="AL38"/>
  <c r="AK38"/>
  <c r="AJ38"/>
  <c r="AI38"/>
  <c r="AH38"/>
  <c r="AG38"/>
  <c r="AF38"/>
  <c r="AD38"/>
  <c r="AA38"/>
  <c r="X38"/>
  <c r="U38"/>
  <c r="R38"/>
  <c r="O38"/>
  <c r="L38"/>
  <c r="I38"/>
  <c r="F38"/>
  <c r="AN37"/>
  <c r="AM37"/>
  <c r="AL37"/>
  <c r="AK37"/>
  <c r="AJ37"/>
  <c r="AI37"/>
  <c r="AH37"/>
  <c r="AG37"/>
  <c r="AF37"/>
  <c r="AC37"/>
  <c r="Z37"/>
  <c r="W37"/>
  <c r="T37"/>
  <c r="Q37"/>
  <c r="N37"/>
  <c r="K37"/>
  <c r="H37"/>
  <c r="E37"/>
  <c r="AN36"/>
  <c r="AM36"/>
  <c r="AL36"/>
  <c r="AK36"/>
  <c r="AJ36"/>
  <c r="AI36"/>
  <c r="AH36"/>
  <c r="AG36"/>
  <c r="AF36"/>
  <c r="AB36"/>
  <c r="Y36"/>
  <c r="V36"/>
  <c r="S36"/>
  <c r="P36"/>
  <c r="M36"/>
  <c r="J36"/>
  <c r="G36"/>
  <c r="D36"/>
  <c r="AN35"/>
  <c r="AM35"/>
  <c r="AL35"/>
  <c r="AK35"/>
  <c r="AJ35"/>
  <c r="AI35"/>
  <c r="AH35"/>
  <c r="AG35"/>
  <c r="AF35"/>
  <c r="AD35"/>
  <c r="AD42" s="1"/>
  <c r="AA35"/>
  <c r="X35"/>
  <c r="U35"/>
  <c r="U42" s="1"/>
  <c r="R35"/>
  <c r="R42" s="1"/>
  <c r="O35"/>
  <c r="L35"/>
  <c r="L42"/>
  <c r="I35"/>
  <c r="F35"/>
  <c r="F42" s="1"/>
  <c r="AN34"/>
  <c r="AM34"/>
  <c r="AL34"/>
  <c r="AK34"/>
  <c r="AJ34"/>
  <c r="AI34"/>
  <c r="AH34"/>
  <c r="AG34"/>
  <c r="AF34"/>
  <c r="AC34"/>
  <c r="AC42"/>
  <c r="Z34"/>
  <c r="Z42"/>
  <c r="W34"/>
  <c r="W42"/>
  <c r="T34"/>
  <c r="T42"/>
  <c r="Q34"/>
  <c r="N34"/>
  <c r="N42" s="1"/>
  <c r="K34"/>
  <c r="K42" s="1"/>
  <c r="H34"/>
  <c r="E34"/>
  <c r="AN33"/>
  <c r="AM33"/>
  <c r="AL33"/>
  <c r="AK33"/>
  <c r="AJ33"/>
  <c r="AI33"/>
  <c r="AH33"/>
  <c r="AG33"/>
  <c r="AF33"/>
  <c r="AB33"/>
  <c r="AB42"/>
  <c r="Y33"/>
  <c r="V33"/>
  <c r="V42" s="1"/>
  <c r="S33"/>
  <c r="S42" s="1"/>
  <c r="P33"/>
  <c r="P42" s="1"/>
  <c r="M33"/>
  <c r="J33"/>
  <c r="J42"/>
  <c r="G33"/>
  <c r="D33"/>
  <c r="AN31"/>
  <c r="AM31"/>
  <c r="AL31"/>
  <c r="AK30"/>
  <c r="AJ30"/>
  <c r="AI30"/>
  <c r="AH29"/>
  <c r="AG29"/>
  <c r="AF29"/>
  <c r="AN28"/>
  <c r="AM28"/>
  <c r="AL28"/>
  <c r="AK27"/>
  <c r="AJ27"/>
  <c r="AI27"/>
  <c r="AH26"/>
  <c r="AG26"/>
  <c r="AF26"/>
  <c r="AN25"/>
  <c r="AM25"/>
  <c r="AL25"/>
  <c r="AK24"/>
  <c r="AJ24"/>
  <c r="AI24"/>
  <c r="AH23"/>
  <c r="AG23"/>
  <c r="AF23"/>
  <c r="AN22"/>
  <c r="AM22"/>
  <c r="AL22"/>
  <c r="AK21"/>
  <c r="AJ21"/>
  <c r="AI21"/>
  <c r="AH20"/>
  <c r="AG20"/>
  <c r="AF20"/>
  <c r="AN19"/>
  <c r="AM19"/>
  <c r="AL19"/>
  <c r="AK18"/>
  <c r="AJ18"/>
  <c r="AI18"/>
  <c r="AH17"/>
  <c r="AG17"/>
  <c r="AF17"/>
  <c r="AN16"/>
  <c r="AM16"/>
  <c r="AL16"/>
  <c r="AK15"/>
  <c r="AJ15"/>
  <c r="AI15"/>
  <c r="AH14"/>
  <c r="AG14"/>
  <c r="AF14"/>
  <c r="AN13"/>
  <c r="AM13"/>
  <c r="AL13"/>
  <c r="AK12"/>
  <c r="AJ12"/>
  <c r="AI12"/>
  <c r="AH11"/>
  <c r="AG11"/>
  <c r="AF11"/>
  <c r="AN10"/>
  <c r="AM10"/>
  <c r="AL10"/>
  <c r="AK9"/>
  <c r="AJ9"/>
  <c r="AI9"/>
  <c r="AH8"/>
  <c r="AG8"/>
  <c r="AF8"/>
  <c r="AN7"/>
  <c r="AM7"/>
  <c r="AL7"/>
  <c r="AK6"/>
  <c r="AJ6"/>
  <c r="AI6"/>
  <c r="AH5"/>
  <c r="AG5"/>
  <c r="AF5"/>
  <c r="BQ11"/>
  <c r="BL6"/>
  <c r="BC6"/>
  <c r="BO6"/>
  <c r="O42"/>
  <c r="Y42"/>
  <c r="I42"/>
  <c r="M42"/>
  <c r="BP19"/>
  <c r="BM8"/>
  <c r="E42"/>
  <c r="BH11"/>
  <c r="BO10"/>
  <c r="BR31"/>
  <c r="Q42"/>
  <c r="BN12"/>
  <c r="X42"/>
  <c r="H42"/>
  <c r="BN19"/>
  <c r="BO20"/>
  <c r="BO26"/>
  <c r="BR6"/>
  <c r="BS13"/>
  <c r="BN15"/>
  <c r="AY28"/>
  <c r="BS10"/>
  <c r="BS30"/>
  <c r="BQ28"/>
  <c r="BR19"/>
  <c r="BQ26"/>
  <c r="BM21"/>
  <c r="BH28"/>
  <c r="BQ8"/>
  <c r="BR9"/>
  <c r="BQ18"/>
  <c r="BQ20"/>
  <c r="BQ24"/>
  <c r="BR25"/>
  <c r="BS26"/>
  <c r="BQ30"/>
  <c r="BO18"/>
  <c r="BO24"/>
  <c r="BN25"/>
  <c r="BO30"/>
  <c r="BP12"/>
  <c r="BP25"/>
  <c r="BP31"/>
  <c r="BR5"/>
  <c r="BF7"/>
  <c r="BQ10"/>
  <c r="BS18"/>
  <c r="BS20"/>
  <c r="BM6"/>
  <c r="BN11"/>
  <c r="BP15"/>
  <c r="AA42"/>
  <c r="BS24"/>
  <c r="BM9"/>
  <c r="BR15"/>
  <c r="G42"/>
  <c r="BE9"/>
  <c r="BH16"/>
  <c r="BM5"/>
  <c r="BP11"/>
  <c r="BQ5"/>
  <c r="BQ7"/>
  <c r="BS7"/>
  <c r="BQ13"/>
  <c r="BR22"/>
  <c r="BN31"/>
  <c r="BR12"/>
  <c r="BS21"/>
  <c r="BR28"/>
  <c r="BR8"/>
  <c r="BR14"/>
  <c r="BQ17"/>
  <c r="BS17"/>
  <c r="BQ21"/>
  <c r="BS23"/>
  <c r="BQ27"/>
  <c r="BS27"/>
  <c r="BS29"/>
  <c r="BQ6"/>
  <c r="BR11"/>
  <c r="BO13"/>
  <c r="BN14"/>
  <c r="BP14"/>
  <c r="BP16"/>
  <c r="BO17"/>
  <c r="BO21"/>
  <c r="BN22"/>
  <c r="BP22"/>
  <c r="BO27"/>
  <c r="BN28"/>
  <c r="BP28"/>
  <c r="AJ49"/>
  <c r="BE8"/>
  <c r="AX10"/>
  <c r="BD10"/>
  <c r="BP10"/>
  <c r="AS8"/>
  <c r="AW9"/>
  <c r="BI9"/>
  <c r="BJ10"/>
  <c r="BC8"/>
  <c r="BI8"/>
  <c r="BO8"/>
  <c r="BC9"/>
  <c r="BO9"/>
  <c r="AV10"/>
  <c r="BB10"/>
  <c r="BH10"/>
  <c r="BN10"/>
  <c r="AW8"/>
  <c r="BO23"/>
  <c r="BO29"/>
  <c r="BO14"/>
  <c r="BC11"/>
  <c r="AW12"/>
  <c r="BI12"/>
  <c r="AX13"/>
  <c r="BD13"/>
  <c r="BJ13"/>
  <c r="BP13"/>
  <c r="BO11"/>
  <c r="BI11"/>
  <c r="BC12"/>
  <c r="BO12"/>
  <c r="AV13"/>
  <c r="BB13"/>
  <c r="BH13"/>
  <c r="BN13"/>
  <c r="BC14"/>
  <c r="BC15"/>
  <c r="AW15"/>
  <c r="BI15"/>
  <c r="AX16"/>
  <c r="BD16"/>
  <c r="AW14"/>
  <c r="BI14"/>
  <c r="BO15"/>
  <c r="AV16"/>
  <c r="BB16"/>
  <c r="BA8"/>
  <c r="AW11"/>
  <c r="BE6"/>
  <c r="BH7"/>
  <c r="BO5"/>
  <c r="AS6"/>
  <c r="AX7"/>
  <c r="BC5"/>
  <c r="BA6"/>
  <c r="BD7"/>
  <c r="BN7"/>
  <c r="AJ47"/>
  <c r="AT7"/>
  <c r="BR7"/>
  <c r="AW5"/>
  <c r="BI5"/>
  <c r="AW6"/>
  <c r="BI6"/>
  <c r="AV7"/>
  <c r="BB7"/>
  <c r="BJ7"/>
  <c r="BP7"/>
  <c r="AJ48"/>
  <c r="BQ23"/>
  <c r="BQ29"/>
  <c r="BN6"/>
  <c r="BH6"/>
  <c r="BB6"/>
  <c r="AV6"/>
  <c r="AO6"/>
  <c r="BP6"/>
  <c r="BJ6"/>
  <c r="BD6"/>
  <c r="AX6"/>
  <c r="BO7"/>
  <c r="BI7"/>
  <c r="BC7"/>
  <c r="AW7"/>
  <c r="BN8"/>
  <c r="BH8"/>
  <c r="BB8"/>
  <c r="AV8"/>
  <c r="AO8"/>
  <c r="BP8"/>
  <c r="BJ8"/>
  <c r="BD8"/>
  <c r="AX8"/>
  <c r="AS5"/>
  <c r="BA5"/>
  <c r="BE5"/>
  <c r="AU6"/>
  <c r="AY6"/>
  <c r="BG6"/>
  <c r="BK6"/>
  <c r="BS6"/>
  <c r="AO7"/>
  <c r="AZ7"/>
  <c r="BL7"/>
  <c r="AU8"/>
  <c r="AY8"/>
  <c r="BG8"/>
  <c r="BK8"/>
  <c r="BS8"/>
  <c r="AS9"/>
  <c r="BA9"/>
  <c r="BN5"/>
  <c r="BH5"/>
  <c r="BB5"/>
  <c r="AV5"/>
  <c r="AO5"/>
  <c r="BP5"/>
  <c r="BJ5"/>
  <c r="BD5"/>
  <c r="AX5"/>
  <c r="BN9"/>
  <c r="BH9"/>
  <c r="BB9"/>
  <c r="AV9"/>
  <c r="AO9"/>
  <c r="BQ9"/>
  <c r="BP9"/>
  <c r="BJ9"/>
  <c r="BD9"/>
  <c r="AX9"/>
  <c r="BS9"/>
  <c r="AU5"/>
  <c r="AY5"/>
  <c r="BG5"/>
  <c r="BK5"/>
  <c r="BS5"/>
  <c r="AU9"/>
  <c r="AY9"/>
  <c r="BG9"/>
  <c r="BK9"/>
  <c r="BR16"/>
  <c r="BO16"/>
  <c r="BI16"/>
  <c r="BQ16"/>
  <c r="BK16"/>
  <c r="BE16"/>
  <c r="BS16"/>
  <c r="BM16"/>
  <c r="BG16"/>
  <c r="AO10"/>
  <c r="AT10"/>
  <c r="AZ10"/>
  <c r="BF10"/>
  <c r="BL10"/>
  <c r="BR10"/>
  <c r="AS11"/>
  <c r="AU11"/>
  <c r="AY11"/>
  <c r="BA11"/>
  <c r="BE11"/>
  <c r="BG11"/>
  <c r="BK11"/>
  <c r="BM11"/>
  <c r="BS11"/>
  <c r="AS12"/>
  <c r="AU12"/>
  <c r="AY12"/>
  <c r="BA12"/>
  <c r="BE12"/>
  <c r="BG12"/>
  <c r="BK12"/>
  <c r="BM12"/>
  <c r="BQ12"/>
  <c r="BS12"/>
  <c r="AO13"/>
  <c r="AT13"/>
  <c r="AZ13"/>
  <c r="BF13"/>
  <c r="BL13"/>
  <c r="BR13"/>
  <c r="AS14"/>
  <c r="AU14"/>
  <c r="AY14"/>
  <c r="BA14"/>
  <c r="BE14"/>
  <c r="BG14"/>
  <c r="BK14"/>
  <c r="BM14"/>
  <c r="BQ14"/>
  <c r="BS14"/>
  <c r="AS15"/>
  <c r="AU15"/>
  <c r="AY15"/>
  <c r="BA15"/>
  <c r="BE15"/>
  <c r="BG15"/>
  <c r="BK15"/>
  <c r="BM15"/>
  <c r="BQ15"/>
  <c r="BS15"/>
  <c r="AO16"/>
  <c r="AT16"/>
  <c r="AZ16"/>
  <c r="BL16"/>
  <c r="AT5"/>
  <c r="AZ5"/>
  <c r="BF5"/>
  <c r="BL5"/>
  <c r="AT6"/>
  <c r="AZ6"/>
  <c r="BF6"/>
  <c r="AS7"/>
  <c r="AU7"/>
  <c r="AY7"/>
  <c r="BA7"/>
  <c r="BE7"/>
  <c r="BG7"/>
  <c r="BK7"/>
  <c r="BM7"/>
  <c r="AT8"/>
  <c r="AZ8"/>
  <c r="BF8"/>
  <c r="BL8"/>
  <c r="AT9"/>
  <c r="AZ9"/>
  <c r="BF9"/>
  <c r="BL9"/>
  <c r="AS10"/>
  <c r="AU10"/>
  <c r="AW10"/>
  <c r="AY10"/>
  <c r="BA10"/>
  <c r="BC10"/>
  <c r="BE10"/>
  <c r="BG10"/>
  <c r="BI10"/>
  <c r="BK10"/>
  <c r="BM10"/>
  <c r="AO11"/>
  <c r="AT11"/>
  <c r="AV11"/>
  <c r="AX11"/>
  <c r="AZ11"/>
  <c r="BB11"/>
  <c r="BD11"/>
  <c r="BF11"/>
  <c r="BJ11"/>
  <c r="BL11"/>
  <c r="AO12"/>
  <c r="AT12"/>
  <c r="AV12"/>
  <c r="AX12"/>
  <c r="AZ12"/>
  <c r="BB12"/>
  <c r="BD12"/>
  <c r="BF12"/>
  <c r="BH12"/>
  <c r="BJ12"/>
  <c r="BL12"/>
  <c r="AS13"/>
  <c r="AU13"/>
  <c r="AW13"/>
  <c r="AY13"/>
  <c r="BA13"/>
  <c r="BC13"/>
  <c r="BE13"/>
  <c r="BG13"/>
  <c r="BI13"/>
  <c r="BK13"/>
  <c r="BM13"/>
  <c r="AO14"/>
  <c r="AT14"/>
  <c r="AV14"/>
  <c r="AX14"/>
  <c r="AZ14"/>
  <c r="BB14"/>
  <c r="BD14"/>
  <c r="BF14"/>
  <c r="BH14"/>
  <c r="BJ14"/>
  <c r="BL14"/>
  <c r="AO15"/>
  <c r="AT15"/>
  <c r="AV15"/>
  <c r="AX15"/>
  <c r="AZ15"/>
  <c r="BB15"/>
  <c r="BD15"/>
  <c r="BF15"/>
  <c r="BH15"/>
  <c r="BJ15"/>
  <c r="BL15"/>
  <c r="AS16"/>
  <c r="AU16"/>
  <c r="AW16"/>
  <c r="AY16"/>
  <c r="BA16"/>
  <c r="BC16"/>
  <c r="BF16"/>
  <c r="BJ16"/>
  <c r="BN16"/>
  <c r="AO17"/>
  <c r="AT17"/>
  <c r="AV17"/>
  <c r="AX17"/>
  <c r="AZ17"/>
  <c r="BB17"/>
  <c r="BD17"/>
  <c r="BF17"/>
  <c r="BH17"/>
  <c r="BJ17"/>
  <c r="BL17"/>
  <c r="BN17"/>
  <c r="BP17"/>
  <c r="BR17"/>
  <c r="AO18"/>
  <c r="AT18"/>
  <c r="AV18"/>
  <c r="AX18"/>
  <c r="AZ18"/>
  <c r="BB18"/>
  <c r="BD18"/>
  <c r="BF18"/>
  <c r="BH18"/>
  <c r="BJ18"/>
  <c r="BL18"/>
  <c r="BN18"/>
  <c r="BP18"/>
  <c r="BR18"/>
  <c r="AS19"/>
  <c r="AU19"/>
  <c r="AW19"/>
  <c r="AY19"/>
  <c r="BA19"/>
  <c r="BC19"/>
  <c r="BE19"/>
  <c r="BG19"/>
  <c r="BI19"/>
  <c r="BK19"/>
  <c r="BM19"/>
  <c r="BO19"/>
  <c r="BQ19"/>
  <c r="BS19"/>
  <c r="AO20"/>
  <c r="AT20"/>
  <c r="AV20"/>
  <c r="AX20"/>
  <c r="AZ20"/>
  <c r="BB20"/>
  <c r="BD20"/>
  <c r="BF20"/>
  <c r="BH20"/>
  <c r="BJ20"/>
  <c r="BL20"/>
  <c r="BN20"/>
  <c r="BP20"/>
  <c r="BR20"/>
  <c r="AO21"/>
  <c r="AT21"/>
  <c r="AV21"/>
  <c r="AX21"/>
  <c r="AZ21"/>
  <c r="BB21"/>
  <c r="BD21"/>
  <c r="BF21"/>
  <c r="BH21"/>
  <c r="BJ21"/>
  <c r="BL21"/>
  <c r="BN21"/>
  <c r="BP21"/>
  <c r="BR21"/>
  <c r="AS22"/>
  <c r="AU22"/>
  <c r="AW22"/>
  <c r="AY22"/>
  <c r="BA22"/>
  <c r="BC22"/>
  <c r="BE22"/>
  <c r="BG22"/>
  <c r="BI22"/>
  <c r="BK22"/>
  <c r="BM22"/>
  <c r="BO22"/>
  <c r="BQ22"/>
  <c r="BS22"/>
  <c r="AO23"/>
  <c r="AT23"/>
  <c r="AV23"/>
  <c r="AX23"/>
  <c r="AZ23"/>
  <c r="BB23"/>
  <c r="BD23"/>
  <c r="BF23"/>
  <c r="BH23"/>
  <c r="BJ23"/>
  <c r="BL23"/>
  <c r="BN23"/>
  <c r="BP23"/>
  <c r="BR23"/>
  <c r="AO24"/>
  <c r="AT24"/>
  <c r="AV24"/>
  <c r="AX24"/>
  <c r="AZ24"/>
  <c r="BB24"/>
  <c r="BD24"/>
  <c r="BF24"/>
  <c r="BH24"/>
  <c r="BJ24"/>
  <c r="BL24"/>
  <c r="BN24"/>
  <c r="BP24"/>
  <c r="BR24"/>
  <c r="AS25"/>
  <c r="AU25"/>
  <c r="AW25"/>
  <c r="AY25"/>
  <c r="BA25"/>
  <c r="BC25"/>
  <c r="BE25"/>
  <c r="BG25"/>
  <c r="BI25"/>
  <c r="BK25"/>
  <c r="BM25"/>
  <c r="BO25"/>
  <c r="BQ25"/>
  <c r="BS25"/>
  <c r="AO26"/>
  <c r="AT26"/>
  <c r="AV26"/>
  <c r="AX26"/>
  <c r="AZ26"/>
  <c r="BB26"/>
  <c r="BD26"/>
  <c r="BF26"/>
  <c r="BH26"/>
  <c r="BJ26"/>
  <c r="BL26"/>
  <c r="BN26"/>
  <c r="BP26"/>
  <c r="BR26"/>
  <c r="AO27"/>
  <c r="AT27"/>
  <c r="AV27"/>
  <c r="AX27"/>
  <c r="AZ27"/>
  <c r="BB27"/>
  <c r="BD27"/>
  <c r="BF27"/>
  <c r="BH27"/>
  <c r="BJ27"/>
  <c r="BL27"/>
  <c r="BN27"/>
  <c r="BP27"/>
  <c r="BR27"/>
  <c r="AS28"/>
  <c r="AU28"/>
  <c r="AW28"/>
  <c r="BA28"/>
  <c r="BC28"/>
  <c r="BE28"/>
  <c r="BG28"/>
  <c r="BI28"/>
  <c r="BK28"/>
  <c r="BM28"/>
  <c r="BO28"/>
  <c r="BS28"/>
  <c r="AO29"/>
  <c r="AT29"/>
  <c r="AV29"/>
  <c r="AX29"/>
  <c r="AZ29"/>
  <c r="BB29"/>
  <c r="BD29"/>
  <c r="BF29"/>
  <c r="BH29"/>
  <c r="BJ29"/>
  <c r="BL29"/>
  <c r="BN29"/>
  <c r="BP29"/>
  <c r="BR29"/>
  <c r="AO30"/>
  <c r="AT30"/>
  <c r="AV30"/>
  <c r="AX30"/>
  <c r="AZ30"/>
  <c r="BB30"/>
  <c r="BD30"/>
  <c r="BF30"/>
  <c r="BH30"/>
  <c r="BJ30"/>
  <c r="BL30"/>
  <c r="BN30"/>
  <c r="BP30"/>
  <c r="BR30"/>
  <c r="AS31"/>
  <c r="AU31"/>
  <c r="AW31"/>
  <c r="AY31"/>
  <c r="BA31"/>
  <c r="BC31"/>
  <c r="BE31"/>
  <c r="BG31"/>
  <c r="BI31"/>
  <c r="BK31"/>
  <c r="BM31"/>
  <c r="BO31"/>
  <c r="BQ31"/>
  <c r="BS31"/>
  <c r="AS17"/>
  <c r="AU17"/>
  <c r="AW17"/>
  <c r="AY17"/>
  <c r="BA17"/>
  <c r="BC17"/>
  <c r="BE17"/>
  <c r="BG17"/>
  <c r="BI17"/>
  <c r="BK17"/>
  <c r="BM17"/>
  <c r="AS18"/>
  <c r="AU18"/>
  <c r="AW18"/>
  <c r="AY18"/>
  <c r="BA18"/>
  <c r="BC18"/>
  <c r="BE18"/>
  <c r="BG18"/>
  <c r="BI18"/>
  <c r="BK18"/>
  <c r="BM18"/>
  <c r="AO19"/>
  <c r="AT19"/>
  <c r="AV19"/>
  <c r="AX19"/>
  <c r="AZ19"/>
  <c r="BB19"/>
  <c r="BD19"/>
  <c r="BF19"/>
  <c r="BH19"/>
  <c r="BJ19"/>
  <c r="BL19"/>
  <c r="AS20"/>
  <c r="AU20"/>
  <c r="AW20"/>
  <c r="AY20"/>
  <c r="BA20"/>
  <c r="BC20"/>
  <c r="BE20"/>
  <c r="BG20"/>
  <c r="BI20"/>
  <c r="BK20"/>
  <c r="BM20"/>
  <c r="AS21"/>
  <c r="AU21"/>
  <c r="AW21"/>
  <c r="AY21"/>
  <c r="BA21"/>
  <c r="BC21"/>
  <c r="BE21"/>
  <c r="BG21"/>
  <c r="BI21"/>
  <c r="BK21"/>
  <c r="AO22"/>
  <c r="AT22"/>
  <c r="AV22"/>
  <c r="AX22"/>
  <c r="AZ22"/>
  <c r="BB22"/>
  <c r="BD22"/>
  <c r="BF22"/>
  <c r="BH22"/>
  <c r="BJ22"/>
  <c r="BL22"/>
  <c r="AS23"/>
  <c r="AU23"/>
  <c r="AW23"/>
  <c r="AY23"/>
  <c r="BA23"/>
  <c r="BC23"/>
  <c r="BE23"/>
  <c r="BG23"/>
  <c r="BI23"/>
  <c r="BK23"/>
  <c r="BM23"/>
  <c r="AS24"/>
  <c r="AU24"/>
  <c r="AW24"/>
  <c r="AY24"/>
  <c r="BA24"/>
  <c r="BC24"/>
  <c r="BE24"/>
  <c r="BG24"/>
  <c r="BI24"/>
  <c r="BK24"/>
  <c r="BM24"/>
  <c r="AO25"/>
  <c r="AT25"/>
  <c r="AV25"/>
  <c r="AX25"/>
  <c r="AZ25"/>
  <c r="BB25"/>
  <c r="BD25"/>
  <c r="BF25"/>
  <c r="BH25"/>
  <c r="BJ25"/>
  <c r="BL25"/>
  <c r="AS26"/>
  <c r="AU26"/>
  <c r="AW26"/>
  <c r="AY26"/>
  <c r="BA26"/>
  <c r="BC26"/>
  <c r="BE26"/>
  <c r="BG26"/>
  <c r="BI26"/>
  <c r="BK26"/>
  <c r="BM26"/>
  <c r="AS27"/>
  <c r="AU27"/>
  <c r="AW27"/>
  <c r="AY27"/>
  <c r="BA27"/>
  <c r="BC27"/>
  <c r="BE27"/>
  <c r="BG27"/>
  <c r="BI27"/>
  <c r="BK27"/>
  <c r="BM27"/>
  <c r="AO28"/>
  <c r="AT28"/>
  <c r="AV28"/>
  <c r="AX28"/>
  <c r="AZ28"/>
  <c r="BB28"/>
  <c r="BD28"/>
  <c r="BF28"/>
  <c r="BJ28"/>
  <c r="BL28"/>
  <c r="AS29"/>
  <c r="AU29"/>
  <c r="AW29"/>
  <c r="AY29"/>
  <c r="BA29"/>
  <c r="BC29"/>
  <c r="BE29"/>
  <c r="BG29"/>
  <c r="BI29"/>
  <c r="BK29"/>
  <c r="BM29"/>
  <c r="AS30"/>
  <c r="AU30"/>
  <c r="AW30"/>
  <c r="AY30"/>
  <c r="BA30"/>
  <c r="BC30"/>
  <c r="BE30"/>
  <c r="BG30"/>
  <c r="BI30"/>
  <c r="BK30"/>
  <c r="BM30"/>
  <c r="AO31"/>
  <c r="AT31"/>
  <c r="AV31"/>
  <c r="AX31"/>
  <c r="AZ31"/>
  <c r="BB31"/>
  <c r="BD31"/>
  <c r="BF31"/>
  <c r="BH31"/>
  <c r="BJ31"/>
  <c r="BL31"/>
  <c r="D42"/>
  <c r="CI29"/>
  <c r="DM29" s="1"/>
  <c r="CU8"/>
  <c r="DY8" s="1"/>
  <c r="CR11"/>
  <c r="DV11" s="1"/>
  <c r="CR14"/>
  <c r="DV14" s="1"/>
  <c r="CU5"/>
  <c r="DY5" s="1"/>
  <c r="AL46"/>
  <c r="BZ5"/>
  <c r="DD5"/>
  <c r="CL5"/>
  <c r="DP5"/>
  <c r="CU29"/>
  <c r="DY29"/>
  <c r="CU26"/>
  <c r="DY26"/>
  <c r="CU23"/>
  <c r="DY23"/>
  <c r="CU20"/>
  <c r="DY20"/>
  <c r="CU17"/>
  <c r="DY17"/>
  <c r="CI8"/>
  <c r="DM8"/>
  <c r="BW8"/>
  <c r="DA8"/>
  <c r="CO29"/>
  <c r="DS29"/>
  <c r="CC29"/>
  <c r="DG29"/>
  <c r="CI26"/>
  <c r="DM26"/>
  <c r="BW26"/>
  <c r="DA26"/>
  <c r="CO23"/>
  <c r="DS23"/>
  <c r="CC23"/>
  <c r="DG23"/>
  <c r="CI20"/>
  <c r="DM20"/>
  <c r="BW20"/>
  <c r="DA20"/>
  <c r="CO17"/>
  <c r="DS17"/>
  <c r="CC17"/>
  <c r="DG17"/>
  <c r="CR29"/>
  <c r="DV29"/>
  <c r="CF29"/>
  <c r="DJ29"/>
  <c r="CR26"/>
  <c r="DV26"/>
  <c r="CF26"/>
  <c r="DJ26"/>
  <c r="CR23"/>
  <c r="DV23"/>
  <c r="CF23"/>
  <c r="DJ23"/>
  <c r="CR20"/>
  <c r="DV20"/>
  <c r="CF20"/>
  <c r="DJ20"/>
  <c r="CR17"/>
  <c r="DV17"/>
  <c r="CF17"/>
  <c r="DJ17"/>
  <c r="CF14"/>
  <c r="DJ14"/>
  <c r="CL11"/>
  <c r="DP11"/>
  <c r="BZ11"/>
  <c r="DD11"/>
  <c r="CU14"/>
  <c r="DY14"/>
  <c r="CO14"/>
  <c r="DS14"/>
  <c r="CI14"/>
  <c r="DM14"/>
  <c r="CC14"/>
  <c r="DG14"/>
  <c r="BW14"/>
  <c r="DA14"/>
  <c r="CU11"/>
  <c r="DY11"/>
  <c r="CO11"/>
  <c r="DS11"/>
  <c r="CI11"/>
  <c r="DM11"/>
  <c r="CC11"/>
  <c r="DG11"/>
  <c r="BW11"/>
  <c r="DA11"/>
  <c r="CO5"/>
  <c r="CC5"/>
  <c r="DG5" s="1"/>
  <c r="CF8"/>
  <c r="DJ8" s="1"/>
  <c r="CR8"/>
  <c r="DV8" s="1"/>
  <c r="BW29"/>
  <c r="DA29" s="1"/>
  <c r="CO26"/>
  <c r="DS26" s="1"/>
  <c r="CC26"/>
  <c r="DG26" s="1"/>
  <c r="CI23"/>
  <c r="DM23" s="1"/>
  <c r="BW23"/>
  <c r="DA23" s="1"/>
  <c r="CO20"/>
  <c r="DS20" s="1"/>
  <c r="CC20"/>
  <c r="DG20" s="1"/>
  <c r="CI17"/>
  <c r="DM17" s="1"/>
  <c r="BW17"/>
  <c r="DA17" s="1"/>
  <c r="CL29"/>
  <c r="DP29" s="1"/>
  <c r="BZ29"/>
  <c r="DD29" s="1"/>
  <c r="CL26"/>
  <c r="DP26" s="1"/>
  <c r="BZ26"/>
  <c r="DD26" s="1"/>
  <c r="CL23"/>
  <c r="DP23" s="1"/>
  <c r="BZ23"/>
  <c r="DD23" s="1"/>
  <c r="CL20"/>
  <c r="DP20" s="1"/>
  <c r="BZ20"/>
  <c r="DD20" s="1"/>
  <c r="CL17"/>
  <c r="DP17" s="1"/>
  <c r="BZ17"/>
  <c r="DD17" s="1"/>
  <c r="CL14"/>
  <c r="DP14" s="1"/>
  <c r="BZ14"/>
  <c r="DD14" s="1"/>
  <c r="CF11"/>
  <c r="DJ11" s="1"/>
  <c r="CF5"/>
  <c r="DJ5" s="1"/>
  <c r="CR5"/>
  <c r="DV5" s="1"/>
  <c r="CO8"/>
  <c r="DS8" s="1"/>
  <c r="CC8"/>
  <c r="DG8" s="1"/>
  <c r="CI5"/>
  <c r="DM5" s="1"/>
  <c r="BW5"/>
  <c r="DA5" s="1"/>
  <c r="BZ8"/>
  <c r="DD8" s="1"/>
  <c r="CL8"/>
  <c r="DP8" s="1"/>
  <c r="BE1"/>
  <c r="DS5"/>
</calcChain>
</file>

<file path=xl/sharedStrings.xml><?xml version="1.0" encoding="utf-8"?>
<sst xmlns="http://schemas.openxmlformats.org/spreadsheetml/2006/main" count="68" uniqueCount="38">
  <si>
    <t>A</t>
    <phoneticPr fontId="1"/>
  </si>
  <si>
    <t>C</t>
    <phoneticPr fontId="1"/>
  </si>
  <si>
    <t>B</t>
    <phoneticPr fontId="1"/>
  </si>
  <si>
    <t>Z</t>
    <phoneticPr fontId="1"/>
  </si>
  <si>
    <t>Y</t>
    <phoneticPr fontId="1"/>
  </si>
  <si>
    <t>X</t>
    <phoneticPr fontId="1"/>
  </si>
  <si>
    <t>カウント</t>
    <phoneticPr fontId="1"/>
  </si>
  <si>
    <t>✔</t>
    <phoneticPr fontId="1"/>
  </si>
  <si>
    <t>←参照中　消すな。</t>
    <rPh sb="1" eb="4">
      <t>サンショウチュウ</t>
    </rPh>
    <rPh sb="5" eb="6">
      <t>ケ</t>
    </rPh>
    <phoneticPr fontId="1"/>
  </si>
  <si>
    <t>↑</t>
    <phoneticPr fontId="1"/>
  </si>
  <si>
    <t>赤字のところが完成形</t>
    <rPh sb="0" eb="2">
      <t>アカジ</t>
    </rPh>
    <rPh sb="7" eb="9">
      <t>カンセイ</t>
    </rPh>
    <rPh sb="9" eb="10">
      <t>ケイ</t>
    </rPh>
    <phoneticPr fontId="1"/>
  </si>
  <si>
    <t>めんどくさっ</t>
    <phoneticPr fontId="1"/>
  </si>
  <si>
    <t>エラーチェック</t>
    <phoneticPr fontId="1"/>
  </si>
  <si>
    <t>①縦</t>
    <rPh sb="1" eb="2">
      <t>タテ</t>
    </rPh>
    <phoneticPr fontId="1"/>
  </si>
  <si>
    <t>②横</t>
    <rPh sb="1" eb="2">
      <t>ヨコ</t>
    </rPh>
    <phoneticPr fontId="1"/>
  </si>
  <si>
    <t>③エリア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</si>
  <si>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</si>
  <si>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</si>
  <si>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</si>
  <si>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</si>
  <si>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</si>
  <si>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</si>
  <si>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</si>
  <si>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</si>
  <si>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</si>
  <si>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隠しセル</t>
    <rPh sb="0" eb="1">
      <t>カク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</si>
  <si>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</si>
  <si>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</si>
  <si>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</si>
  <si>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</si>
  <si>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</si>
  <si>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</si>
  <si>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</si>
  <si>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</si>
  <si>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</si>
  <si>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数独　プレイ</t>
    <rPh sb="0" eb="1">
      <t>スウ</t>
    </rPh>
    <rPh sb="1" eb="2">
      <t>ドク</t>
    </rPh>
    <phoneticPr fontId="1"/>
  </si>
  <si>
    <t>記入</t>
    <rPh sb="0" eb="2">
      <t>キニュウ</t>
    </rPh>
    <phoneticPr fontId="1"/>
  </si>
  <si>
    <t>ヒント</t>
    <phoneticPr fontId="1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</si>
</sst>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4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0" fillId="0" borderId="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6" fontId="0" fillId="0" borderId="0" xfId="0" applyNumberFormat="1" applyAlignment="1">
      <alignment vertical="center" textRotation="180"/>
    </xf>
    <xf numFmtId="0" fontId="0" fillId="0" borderId="20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21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Fill="1" applyBorder="1">
      <alignment vertical="center"/>
    </xf>
    <xf numFmtId="0" fontId="8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13" fillId="2" borderId="0" xfId="0" applyFont="1" applyFill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quotePrefix="1">
      <alignment vertical="center"/>
    </xf>
    <xf numFmtId="11" fontId="0" fillId="0" borderId="0" xfId="0" quotePrefix="1" applyNumberForma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quotePrefix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7" fillId="7" borderId="0" xfId="0" applyFont="1" applyFill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 shrinkToFit="1"/>
    </xf>
    <xf numFmtId="0" fontId="6" fillId="5" borderId="17" xfId="0" applyFont="1" applyFill="1" applyBorder="1" applyAlignment="1">
      <alignment horizontal="center" vertical="center" shrinkToFit="1"/>
    </xf>
    <xf numFmtId="0" fontId="6" fillId="5" borderId="41" xfId="0" applyFont="1" applyFill="1" applyBorder="1" applyAlignment="1">
      <alignment horizontal="center" vertical="center" shrinkToFit="1"/>
    </xf>
    <xf numFmtId="0" fontId="6" fillId="5" borderId="30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0" fontId="6" fillId="5" borderId="31" xfId="0" applyFont="1" applyFill="1" applyBorder="1" applyAlignment="1">
      <alignment horizontal="center" vertical="center" shrinkToFit="1"/>
    </xf>
    <xf numFmtId="0" fontId="6" fillId="6" borderId="36" xfId="0" applyFont="1" applyFill="1" applyBorder="1" applyAlignment="1">
      <alignment horizontal="center" vertical="center" shrinkToFit="1"/>
    </xf>
    <xf numFmtId="0" fontId="6" fillId="6" borderId="35" xfId="0" applyFont="1" applyFill="1" applyBorder="1" applyAlignment="1">
      <alignment horizontal="center" vertical="center" shrinkToFit="1"/>
    </xf>
    <xf numFmtId="0" fontId="6" fillId="6" borderId="27" xfId="0" applyFont="1" applyFill="1" applyBorder="1" applyAlignment="1">
      <alignment horizontal="center" vertical="center" shrinkToFit="1"/>
    </xf>
    <xf numFmtId="0" fontId="6" fillId="5" borderId="27" xfId="0" applyFont="1" applyFill="1" applyBorder="1" applyAlignment="1">
      <alignment horizontal="center" vertical="center" shrinkToFit="1"/>
    </xf>
    <xf numFmtId="0" fontId="6" fillId="5" borderId="29" xfId="0" applyFont="1" applyFill="1" applyBorder="1" applyAlignment="1">
      <alignment horizontal="center" vertical="center" shrinkToFit="1"/>
    </xf>
    <xf numFmtId="0" fontId="6" fillId="5" borderId="22" xfId="0" applyFont="1" applyFill="1" applyBorder="1" applyAlignment="1">
      <alignment horizontal="center" vertical="center" shrinkToFit="1"/>
    </xf>
    <xf numFmtId="0" fontId="6" fillId="5" borderId="40" xfId="0" applyFont="1" applyFill="1" applyBorder="1" applyAlignment="1">
      <alignment horizontal="center" vertical="center" shrinkToFit="1"/>
    </xf>
    <xf numFmtId="0" fontId="6" fillId="6" borderId="29" xfId="0" applyFont="1" applyFill="1" applyBorder="1" applyAlignment="1">
      <alignment horizontal="center" vertical="center" shrinkToFit="1"/>
    </xf>
    <xf numFmtId="0" fontId="12" fillId="6" borderId="18" xfId="0" applyFont="1" applyFill="1" applyBorder="1" applyAlignment="1" applyProtection="1">
      <alignment horizontal="center" vertical="center"/>
      <protection locked="0"/>
    </xf>
    <xf numFmtId="0" fontId="12" fillId="6" borderId="45" xfId="0" applyFont="1" applyFill="1" applyBorder="1" applyAlignment="1" applyProtection="1">
      <alignment horizontal="center" vertical="center"/>
      <protection locked="0"/>
    </xf>
    <xf numFmtId="0" fontId="12" fillId="6" borderId="46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0" fontId="12" fillId="6" borderId="10" xfId="0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0" fontId="12" fillId="6" borderId="16" xfId="0" applyFont="1" applyFill="1" applyBorder="1" applyAlignment="1" applyProtection="1">
      <alignment horizontal="center" vertical="center"/>
      <protection locked="0"/>
    </xf>
    <xf numFmtId="0" fontId="12" fillId="5" borderId="44" xfId="0" applyFont="1" applyFill="1" applyBorder="1" applyAlignment="1" applyProtection="1">
      <alignment horizontal="center" vertical="center"/>
      <protection locked="0"/>
    </xf>
    <xf numFmtId="0" fontId="12" fillId="5" borderId="45" xfId="0" applyFont="1" applyFill="1" applyBorder="1" applyAlignment="1" applyProtection="1">
      <alignment horizontal="center" vertical="center"/>
      <protection locked="0"/>
    </xf>
    <xf numFmtId="0" fontId="12" fillId="5" borderId="19" xfId="0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5" borderId="43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46" xfId="0" applyFont="1" applyFill="1" applyBorder="1" applyAlignment="1" applyProtection="1">
      <alignment horizontal="center" vertical="center"/>
      <protection locked="0"/>
    </xf>
    <xf numFmtId="0" fontId="12" fillId="5" borderId="10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0" fontId="12" fillId="5" borderId="13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2" fillId="6" borderId="44" xfId="0" applyFont="1" applyFill="1" applyBorder="1" applyAlignment="1" applyProtection="1">
      <alignment horizontal="center" vertical="center"/>
      <protection locked="0"/>
    </xf>
    <xf numFmtId="0" fontId="12" fillId="6" borderId="19" xfId="0" applyFont="1" applyFill="1" applyBorder="1" applyAlignment="1" applyProtection="1">
      <alignment horizontal="center" vertical="center"/>
      <protection locked="0"/>
    </xf>
    <xf numFmtId="0" fontId="12" fillId="6" borderId="21" xfId="0" applyFont="1" applyFill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 applyProtection="1">
      <alignment horizontal="center" vertical="center"/>
      <protection locked="0"/>
    </xf>
    <xf numFmtId="0" fontId="12" fillId="6" borderId="13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/>
      <protection locked="0"/>
    </xf>
    <xf numFmtId="0" fontId="12" fillId="6" borderId="15" xfId="0" applyFont="1" applyFill="1" applyBorder="1" applyAlignment="1" applyProtection="1">
      <alignment horizontal="center" vertical="center"/>
      <protection locked="0"/>
    </xf>
    <xf numFmtId="0" fontId="12" fillId="6" borderId="43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12" fillId="5" borderId="20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6" borderId="20" xfId="0" applyFont="1" applyFill="1" applyBorder="1" applyAlignment="1" applyProtection="1">
      <alignment horizontal="center" vertical="center"/>
      <protection locked="0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/>
      <protection locked="0"/>
    </xf>
    <xf numFmtId="0" fontId="6" fillId="6" borderId="22" xfId="0" applyFont="1" applyFill="1" applyBorder="1" applyAlignment="1">
      <alignment horizontal="center" vertical="center" shrinkToFit="1"/>
    </xf>
    <xf numFmtId="0" fontId="6" fillId="6" borderId="40" xfId="0" applyFont="1" applyFill="1" applyBorder="1" applyAlignment="1">
      <alignment horizontal="center" vertical="center" shrinkToFit="1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>
      <alignment horizontal="center" vertical="center" shrinkToFit="1"/>
    </xf>
    <xf numFmtId="0" fontId="6" fillId="5" borderId="36" xfId="0" applyFont="1" applyFill="1" applyBorder="1" applyAlignment="1">
      <alignment horizontal="center" vertical="center" shrinkToFit="1"/>
    </xf>
    <xf numFmtId="0" fontId="6" fillId="6" borderId="37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shrinkToFit="1"/>
    </xf>
    <xf numFmtId="0" fontId="6" fillId="5" borderId="24" xfId="0" applyFont="1" applyFill="1" applyBorder="1" applyAlignment="1">
      <alignment horizontal="center" vertical="center" shrinkToFit="1"/>
    </xf>
    <xf numFmtId="0" fontId="6" fillId="5" borderId="25" xfId="0" applyFont="1" applyFill="1" applyBorder="1" applyAlignment="1">
      <alignment horizontal="center" vertical="center" shrinkToFit="1"/>
    </xf>
    <xf numFmtId="0" fontId="6" fillId="5" borderId="26" xfId="0" applyFont="1" applyFill="1" applyBorder="1" applyAlignment="1">
      <alignment horizontal="center" vertical="center" shrinkToFit="1"/>
    </xf>
    <xf numFmtId="0" fontId="6" fillId="6" borderId="39" xfId="0" applyFont="1" applyFill="1" applyBorder="1" applyAlignment="1">
      <alignment horizontal="center" vertical="center" shrinkToFit="1"/>
    </xf>
    <xf numFmtId="0" fontId="6" fillId="6" borderId="25" xfId="0" applyFont="1" applyFill="1" applyBorder="1" applyAlignment="1">
      <alignment horizontal="center" vertical="center" shrinkToFit="1"/>
    </xf>
    <xf numFmtId="0" fontId="6" fillId="6" borderId="23" xfId="0" applyFont="1" applyFill="1" applyBorder="1" applyAlignment="1">
      <alignment horizontal="center" vertical="center" shrinkToFit="1"/>
    </xf>
    <xf numFmtId="0" fontId="6" fillId="6" borderId="38" xfId="0" applyFont="1" applyFill="1" applyBorder="1" applyAlignment="1">
      <alignment horizontal="center" vertical="center" shrinkToFit="1"/>
    </xf>
    <xf numFmtId="0" fontId="6" fillId="6" borderId="24" xfId="0" applyFont="1" applyFill="1" applyBorder="1" applyAlignment="1">
      <alignment horizontal="center" vertical="center" shrinkToFit="1"/>
    </xf>
    <xf numFmtId="0" fontId="6" fillId="6" borderId="32" xfId="0" applyFont="1" applyFill="1" applyBorder="1" applyAlignment="1">
      <alignment horizontal="center" vertical="center" shrinkToFit="1"/>
    </xf>
    <xf numFmtId="0" fontId="6" fillId="6" borderId="34" xfId="0" applyFont="1" applyFill="1" applyBorder="1" applyAlignment="1">
      <alignment horizontal="center" vertical="center" shrinkToFit="1"/>
    </xf>
    <xf numFmtId="0" fontId="6" fillId="5" borderId="19" xfId="0" applyFont="1" applyFill="1" applyBorder="1" applyAlignment="1">
      <alignment horizontal="center" vertical="center" shrinkToFit="1"/>
    </xf>
    <xf numFmtId="0" fontId="6" fillId="5" borderId="32" xfId="0" applyFont="1" applyFill="1" applyBorder="1" applyAlignment="1">
      <alignment horizontal="center" vertical="center" shrinkToFit="1"/>
    </xf>
    <xf numFmtId="0" fontId="6" fillId="6" borderId="26" xfId="0" applyFont="1" applyFill="1" applyBorder="1" applyAlignment="1">
      <alignment horizontal="center" vertical="center" shrinkToFit="1"/>
    </xf>
    <xf numFmtId="0" fontId="6" fillId="5" borderId="34" xfId="0" applyFont="1" applyFill="1" applyBorder="1" applyAlignment="1">
      <alignment horizontal="center" vertical="center" shrinkToFit="1"/>
    </xf>
    <xf numFmtId="0" fontId="6" fillId="5" borderId="44" xfId="0" applyFont="1" applyFill="1" applyBorder="1" applyAlignment="1">
      <alignment horizontal="center" vertical="center" shrinkToFit="1"/>
    </xf>
    <xf numFmtId="0" fontId="6" fillId="5" borderId="45" xfId="0" applyFont="1" applyFill="1" applyBorder="1" applyAlignment="1">
      <alignment horizontal="center" vertical="center" shrinkToFit="1"/>
    </xf>
    <xf numFmtId="0" fontId="6" fillId="5" borderId="21" xfId="0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center" vertical="center" shrinkToFit="1"/>
    </xf>
    <xf numFmtId="0" fontId="6" fillId="5" borderId="18" xfId="0" applyFont="1" applyFill="1" applyBorder="1" applyAlignment="1">
      <alignment horizontal="center" vertical="center" shrinkToFit="1"/>
    </xf>
    <xf numFmtId="0" fontId="6" fillId="6" borderId="21" xfId="0" applyFont="1" applyFill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12" xfId="0" applyFont="1" applyFill="1" applyBorder="1" applyAlignment="1">
      <alignment horizontal="center" vertical="center" shrinkToFit="1"/>
    </xf>
    <xf numFmtId="0" fontId="6" fillId="6" borderId="13" xfId="0" applyFont="1" applyFill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 shrinkToFit="1"/>
    </xf>
    <xf numFmtId="0" fontId="6" fillId="5" borderId="39" xfId="0" applyFont="1" applyFill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5" borderId="18" xfId="0" quotePrefix="1" applyFont="1" applyFill="1" applyBorder="1" applyAlignment="1" applyProtection="1">
      <alignment horizontal="center" vertical="center"/>
      <protection locked="0"/>
    </xf>
    <xf numFmtId="0" fontId="12" fillId="6" borderId="44" xfId="0" quotePrefix="1" applyFont="1" applyFill="1" applyBorder="1" applyAlignment="1" applyProtection="1">
      <alignment horizontal="center" vertical="center"/>
      <protection locked="0"/>
    </xf>
    <xf numFmtId="0" fontId="6" fillId="6" borderId="41" xfId="0" applyFont="1" applyFill="1" applyBorder="1" applyAlignment="1">
      <alignment horizontal="center" vertical="center" shrinkToFi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quotePrefix="1" applyFont="1" applyBorder="1" applyAlignment="1" applyProtection="1">
      <alignment horizontal="center" vertical="center"/>
      <protection locked="0"/>
    </xf>
    <xf numFmtId="11" fontId="11" fillId="0" borderId="0" xfId="0" applyNumberFormat="1" applyFont="1" applyBorder="1" applyAlignment="1" applyProtection="1">
      <alignment horizontal="center" vertical="center"/>
      <protection locked="0"/>
    </xf>
    <xf numFmtId="11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11" fontId="11" fillId="0" borderId="0" xfId="0" quotePrefix="1" applyNumberFormat="1" applyFont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 applyProtection="1">
      <alignment horizontal="center" vertical="center"/>
      <protection locked="0"/>
    </xf>
    <xf numFmtId="0" fontId="17" fillId="4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</cellXfs>
  <cellStyles count="1">
    <cellStyle name="標準" xfId="0" builtinId="0"/>
  </cellStyles>
  <dxfs count="177">
    <dxf>
      <font>
        <b/>
        <i val="0"/>
        <color theme="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E65"/>
  <sheetViews>
    <sheetView showGridLines="0" showRowColHeaders="0" tabSelected="1" zoomScale="60" zoomScaleNormal="60" workbookViewId="0">
      <selection activeCell="CF56" sqref="CF56"/>
    </sheetView>
  </sheetViews>
  <sheetFormatPr defaultRowHeight="13.5"/>
  <cols>
    <col min="1" max="3" width="4.5" customWidth="1"/>
    <col min="4" max="30" width="1.875" customWidth="1"/>
    <col min="31" max="31" width="3.75" customWidth="1"/>
    <col min="32" max="71" width="3.75" hidden="1" customWidth="1"/>
    <col min="72" max="72" width="3.75" customWidth="1"/>
    <col min="73" max="74" width="4.125" customWidth="1"/>
    <col min="75" max="101" width="1.875" customWidth="1"/>
    <col min="102" max="102" width="1.125" customWidth="1"/>
    <col min="103" max="131" width="1.75" hidden="1" customWidth="1"/>
    <col min="132" max="132" width="5.875" hidden="1" customWidth="1"/>
    <col min="133" max="135" width="2.625" customWidth="1"/>
  </cols>
  <sheetData>
    <row r="1" spans="1:135" ht="28.5" customHeight="1">
      <c r="A1" s="90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304" t="str">
        <f>IF(AL46=FALSE,"禁則事項ですぅ","")</f>
        <v/>
      </c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89"/>
      <c r="BU1" s="321"/>
      <c r="BV1" s="321"/>
      <c r="BW1" s="321"/>
      <c r="BX1" s="321"/>
      <c r="BY1" s="321"/>
      <c r="BZ1" s="321"/>
      <c r="CA1" s="321"/>
      <c r="CB1" s="321"/>
      <c r="CC1" s="321"/>
      <c r="CD1" s="321"/>
      <c r="CE1" s="321"/>
      <c r="CF1" s="321"/>
      <c r="CG1" s="321"/>
      <c r="CH1" s="321"/>
      <c r="CI1" s="321"/>
      <c r="CJ1" s="321"/>
      <c r="CK1" s="321"/>
      <c r="CL1" s="321"/>
      <c r="CM1" s="321"/>
      <c r="CN1" s="321"/>
      <c r="CO1" s="321"/>
      <c r="CP1" s="321"/>
      <c r="CQ1" s="321"/>
      <c r="CR1" s="321"/>
      <c r="CS1" s="321"/>
      <c r="CT1" s="321"/>
      <c r="CU1" s="321"/>
      <c r="CV1" s="321"/>
      <c r="CW1" s="321"/>
      <c r="CX1" s="314"/>
      <c r="CY1" s="314"/>
      <c r="CZ1" s="314"/>
      <c r="DA1" s="314"/>
      <c r="DB1" s="314"/>
      <c r="DC1" s="314"/>
      <c r="DD1" s="314"/>
      <c r="DE1" s="314"/>
      <c r="DF1" s="314"/>
      <c r="DG1" s="314"/>
      <c r="DH1" s="314"/>
      <c r="DI1" s="314"/>
      <c r="DJ1" s="314"/>
      <c r="DK1" s="314"/>
      <c r="DL1" s="314"/>
      <c r="DM1" s="314"/>
      <c r="DN1" s="314"/>
      <c r="DO1" s="314"/>
      <c r="DP1" s="314"/>
      <c r="DQ1" s="314"/>
      <c r="DR1" s="314"/>
      <c r="DS1" s="314"/>
      <c r="DT1" s="314"/>
      <c r="DU1" s="314"/>
      <c r="DV1" s="314"/>
      <c r="DW1" s="314"/>
      <c r="DX1" s="314"/>
      <c r="DY1" s="314"/>
      <c r="DZ1" s="314"/>
      <c r="EA1" s="314"/>
      <c r="EB1" s="314"/>
      <c r="EC1" s="314"/>
      <c r="ED1" s="314"/>
      <c r="EE1" s="314"/>
    </row>
    <row r="2" spans="1:135" ht="21.75" customHeight="1" thickBot="1">
      <c r="AF2" s="294" t="s">
        <v>25</v>
      </c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</row>
    <row r="3" spans="1:135" ht="14.25" thickBot="1">
      <c r="B3" s="323" t="s">
        <v>36</v>
      </c>
      <c r="C3" s="324"/>
      <c r="D3" s="172" t="s">
        <v>0</v>
      </c>
      <c r="E3" s="173"/>
      <c r="F3" s="173"/>
      <c r="G3" s="173"/>
      <c r="H3" s="173"/>
      <c r="I3" s="173"/>
      <c r="J3" s="173"/>
      <c r="K3" s="173"/>
      <c r="L3" s="173"/>
      <c r="M3" s="172" t="s">
        <v>2</v>
      </c>
      <c r="N3" s="173"/>
      <c r="O3" s="173"/>
      <c r="P3" s="173"/>
      <c r="Q3" s="173"/>
      <c r="R3" s="173"/>
      <c r="S3" s="173"/>
      <c r="T3" s="173"/>
      <c r="U3" s="174"/>
      <c r="V3" s="173" t="s">
        <v>1</v>
      </c>
      <c r="W3" s="173"/>
      <c r="X3" s="173"/>
      <c r="Y3" s="173"/>
      <c r="Z3" s="173"/>
      <c r="AA3" s="173"/>
      <c r="AB3" s="173"/>
      <c r="AC3" s="173"/>
      <c r="AD3" s="174"/>
      <c r="AF3" s="303" t="s">
        <v>6</v>
      </c>
      <c r="AG3" s="303"/>
      <c r="AH3" s="303"/>
      <c r="AI3" s="303"/>
      <c r="AJ3" s="303"/>
      <c r="AK3" s="303"/>
      <c r="AL3" s="303"/>
      <c r="AM3" s="303"/>
      <c r="AN3" s="303"/>
      <c r="AO3" s="18"/>
      <c r="AS3" s="172" t="s">
        <v>0</v>
      </c>
      <c r="AT3" s="173"/>
      <c r="AU3" s="173"/>
      <c r="AV3" s="173"/>
      <c r="AW3" s="173"/>
      <c r="AX3" s="173"/>
      <c r="AY3" s="173"/>
      <c r="AZ3" s="173"/>
      <c r="BA3" s="174"/>
      <c r="BB3" s="172" t="s">
        <v>2</v>
      </c>
      <c r="BC3" s="173"/>
      <c r="BD3" s="173"/>
      <c r="BE3" s="173"/>
      <c r="BF3" s="173"/>
      <c r="BG3" s="173"/>
      <c r="BH3" s="173"/>
      <c r="BI3" s="173"/>
      <c r="BJ3" s="174"/>
      <c r="BK3" s="173" t="s">
        <v>1</v>
      </c>
      <c r="BL3" s="173"/>
      <c r="BM3" s="173"/>
      <c r="BN3" s="173"/>
      <c r="BO3" s="173"/>
      <c r="BP3" s="173"/>
      <c r="BQ3" s="173"/>
      <c r="BR3" s="173"/>
      <c r="BS3" s="174"/>
      <c r="BU3" s="315" t="s">
        <v>37</v>
      </c>
      <c r="BV3" s="316"/>
      <c r="BW3" s="172" t="s">
        <v>0</v>
      </c>
      <c r="BX3" s="173"/>
      <c r="BY3" s="173"/>
      <c r="BZ3" s="173"/>
      <c r="CA3" s="173"/>
      <c r="CB3" s="173"/>
      <c r="CC3" s="173"/>
      <c r="CD3" s="173"/>
      <c r="CE3" s="173"/>
      <c r="CF3" s="172" t="s">
        <v>2</v>
      </c>
      <c r="CG3" s="173"/>
      <c r="CH3" s="173"/>
      <c r="CI3" s="173"/>
      <c r="CJ3" s="173"/>
      <c r="CK3" s="173"/>
      <c r="CL3" s="173"/>
      <c r="CM3" s="173"/>
      <c r="CN3" s="174"/>
      <c r="CO3" s="173" t="s">
        <v>1</v>
      </c>
      <c r="CP3" s="173"/>
      <c r="CQ3" s="173"/>
      <c r="CR3" s="173"/>
      <c r="CS3" s="173"/>
      <c r="CT3" s="173"/>
      <c r="CU3" s="173"/>
      <c r="CV3" s="173"/>
      <c r="CW3" s="174"/>
      <c r="DA3" s="172"/>
      <c r="DB3" s="173"/>
      <c r="DC3" s="173"/>
      <c r="DD3" s="173"/>
      <c r="DE3" s="173"/>
      <c r="DF3" s="173"/>
      <c r="DG3" s="173"/>
      <c r="DH3" s="173"/>
      <c r="DI3" s="173"/>
      <c r="DJ3" s="172"/>
      <c r="DK3" s="173"/>
      <c r="DL3" s="173"/>
      <c r="DM3" s="173"/>
      <c r="DN3" s="173"/>
      <c r="DO3" s="173"/>
      <c r="DP3" s="173"/>
      <c r="DQ3" s="173"/>
      <c r="DR3" s="174"/>
      <c r="DS3" s="173"/>
      <c r="DT3" s="173"/>
      <c r="DU3" s="173"/>
      <c r="DV3" s="173"/>
      <c r="DW3" s="173"/>
      <c r="DX3" s="173"/>
      <c r="DY3" s="173"/>
      <c r="DZ3" s="173"/>
      <c r="EA3" s="174"/>
      <c r="EC3" s="134"/>
    </row>
    <row r="4" spans="1:135" ht="14.25" thickBot="1">
      <c r="B4" s="325"/>
      <c r="C4" s="326"/>
      <c r="D4" s="292">
        <v>1</v>
      </c>
      <c r="E4" s="289"/>
      <c r="F4" s="289"/>
      <c r="G4" s="289">
        <v>2</v>
      </c>
      <c r="H4" s="289"/>
      <c r="I4" s="289"/>
      <c r="J4" s="289">
        <v>3</v>
      </c>
      <c r="K4" s="289"/>
      <c r="L4" s="293"/>
      <c r="M4" s="292">
        <v>4</v>
      </c>
      <c r="N4" s="289"/>
      <c r="O4" s="289"/>
      <c r="P4" s="289">
        <v>5</v>
      </c>
      <c r="Q4" s="289"/>
      <c r="R4" s="289"/>
      <c r="S4" s="289">
        <v>6</v>
      </c>
      <c r="T4" s="289"/>
      <c r="U4" s="293"/>
      <c r="V4" s="292">
        <v>7</v>
      </c>
      <c r="W4" s="289"/>
      <c r="X4" s="289"/>
      <c r="Y4" s="289">
        <v>8</v>
      </c>
      <c r="Z4" s="289"/>
      <c r="AA4" s="289"/>
      <c r="AB4" s="289">
        <v>9</v>
      </c>
      <c r="AC4" s="289"/>
      <c r="AD4" s="293"/>
      <c r="AF4" s="20">
        <v>1</v>
      </c>
      <c r="AG4" s="20">
        <v>2</v>
      </c>
      <c r="AH4" s="20">
        <v>3</v>
      </c>
      <c r="AI4" s="20">
        <v>4</v>
      </c>
      <c r="AJ4" s="20">
        <v>5</v>
      </c>
      <c r="AK4" s="20">
        <v>6</v>
      </c>
      <c r="AL4" s="20">
        <v>7</v>
      </c>
      <c r="AM4" s="20">
        <v>8</v>
      </c>
      <c r="AN4" s="20">
        <v>9</v>
      </c>
      <c r="AO4" s="5" t="s">
        <v>7</v>
      </c>
      <c r="AS4" s="172">
        <v>1</v>
      </c>
      <c r="AT4" s="173"/>
      <c r="AU4" s="296"/>
      <c r="AV4" s="295">
        <v>2</v>
      </c>
      <c r="AW4" s="173"/>
      <c r="AX4" s="296"/>
      <c r="AY4" s="295">
        <v>3</v>
      </c>
      <c r="AZ4" s="173"/>
      <c r="BA4" s="174"/>
      <c r="BB4" s="172">
        <v>4</v>
      </c>
      <c r="BC4" s="173"/>
      <c r="BD4" s="296"/>
      <c r="BE4" s="295">
        <v>5</v>
      </c>
      <c r="BF4" s="173"/>
      <c r="BG4" s="296"/>
      <c r="BH4" s="295">
        <v>6</v>
      </c>
      <c r="BI4" s="173"/>
      <c r="BJ4" s="174"/>
      <c r="BK4" s="297">
        <v>7</v>
      </c>
      <c r="BL4" s="298"/>
      <c r="BM4" s="299"/>
      <c r="BN4" s="300">
        <v>8</v>
      </c>
      <c r="BO4" s="298"/>
      <c r="BP4" s="299"/>
      <c r="BQ4" s="300">
        <v>9</v>
      </c>
      <c r="BR4" s="298"/>
      <c r="BS4" s="301"/>
      <c r="BU4" s="317"/>
      <c r="BV4" s="318"/>
      <c r="BW4" s="175">
        <v>1</v>
      </c>
      <c r="BX4" s="176"/>
      <c r="BY4" s="176"/>
      <c r="BZ4" s="176">
        <v>2</v>
      </c>
      <c r="CA4" s="176"/>
      <c r="CB4" s="176"/>
      <c r="CC4" s="176">
        <v>3</v>
      </c>
      <c r="CD4" s="176"/>
      <c r="CE4" s="177"/>
      <c r="CF4" s="175">
        <v>4</v>
      </c>
      <c r="CG4" s="176"/>
      <c r="CH4" s="176"/>
      <c r="CI4" s="176">
        <v>5</v>
      </c>
      <c r="CJ4" s="176"/>
      <c r="CK4" s="176"/>
      <c r="CL4" s="176">
        <v>6</v>
      </c>
      <c r="CM4" s="176"/>
      <c r="CN4" s="177"/>
      <c r="CO4" s="175">
        <v>7</v>
      </c>
      <c r="CP4" s="176"/>
      <c r="CQ4" s="176"/>
      <c r="CR4" s="176">
        <v>8</v>
      </c>
      <c r="CS4" s="176"/>
      <c r="CT4" s="176"/>
      <c r="CU4" s="176">
        <v>9</v>
      </c>
      <c r="CV4" s="176"/>
      <c r="CW4" s="177"/>
      <c r="DA4" s="175"/>
      <c r="DB4" s="176"/>
      <c r="DC4" s="176"/>
      <c r="DD4" s="176"/>
      <c r="DE4" s="176"/>
      <c r="DF4" s="176"/>
      <c r="DG4" s="176"/>
      <c r="DH4" s="176"/>
      <c r="DI4" s="177"/>
      <c r="DJ4" s="175"/>
      <c r="DK4" s="176"/>
      <c r="DL4" s="176"/>
      <c r="DM4" s="176"/>
      <c r="DN4" s="176"/>
      <c r="DO4" s="176"/>
      <c r="DP4" s="176"/>
      <c r="DQ4" s="176"/>
      <c r="DR4" s="177"/>
      <c r="DS4" s="175"/>
      <c r="DT4" s="176"/>
      <c r="DU4" s="176"/>
      <c r="DV4" s="176"/>
      <c r="DW4" s="176"/>
      <c r="DX4" s="176"/>
      <c r="DY4" s="176"/>
      <c r="DZ4" s="176"/>
      <c r="EA4" s="177"/>
      <c r="EC4" s="135"/>
    </row>
    <row r="5" spans="1:135" ht="12" customHeight="1">
      <c r="B5" s="157" t="s">
        <v>5</v>
      </c>
      <c r="C5" s="157" t="s">
        <v>16</v>
      </c>
      <c r="D5" s="244"/>
      <c r="E5" s="245"/>
      <c r="F5" s="246"/>
      <c r="G5" s="247"/>
      <c r="H5" s="245"/>
      <c r="I5" s="246"/>
      <c r="J5" s="247">
        <v>9</v>
      </c>
      <c r="K5" s="245"/>
      <c r="L5" s="248"/>
      <c r="M5" s="249"/>
      <c r="N5" s="250"/>
      <c r="O5" s="251"/>
      <c r="P5" s="254"/>
      <c r="Q5" s="250"/>
      <c r="R5" s="251"/>
      <c r="S5" s="254">
        <v>6</v>
      </c>
      <c r="T5" s="250"/>
      <c r="U5" s="255"/>
      <c r="V5" s="244"/>
      <c r="W5" s="245"/>
      <c r="X5" s="246"/>
      <c r="Y5" s="247"/>
      <c r="Z5" s="245"/>
      <c r="AA5" s="246"/>
      <c r="AB5" s="247"/>
      <c r="AC5" s="245"/>
      <c r="AD5" s="248"/>
      <c r="AF5" s="58">
        <f>COUNTIF($D$5:$AD$7,AF$4)</f>
        <v>0</v>
      </c>
      <c r="AG5" s="7">
        <f>COUNTIF($D$5:$AD$7,AG$4)</f>
        <v>0</v>
      </c>
      <c r="AH5" s="8">
        <f>COUNTIF($D$5:$AD$7,AH$4)</f>
        <v>0</v>
      </c>
      <c r="AI5" s="9"/>
      <c r="AJ5" s="7"/>
      <c r="AK5" s="8"/>
      <c r="AL5" s="9"/>
      <c r="AM5" s="7"/>
      <c r="AN5" s="10"/>
      <c r="AO5" t="b">
        <f>AND(AF5&lt;2,AG5&lt;2,AH5&lt;2,AI5&lt;2,AJ5&lt;2,AK5&lt;2,AL5&lt;2,AM5&lt;2,AN5&lt;2)</f>
        <v>1</v>
      </c>
      <c r="AQ5" s="157" t="s">
        <v>5</v>
      </c>
      <c r="AR5" s="169" t="s">
        <v>16</v>
      </c>
      <c r="AS5" s="61" t="str">
        <f>IF(D5=1,1,IF($AF5=1,"",IF($D$33=1,"",IF($P$44=1,"",IF($AF$33=1,"",$AF$43)))))</f>
        <v/>
      </c>
      <c r="AT5" s="62" t="str">
        <f>IF(D5=2,2,IF($AG5=1,"",IF($E$34=1,"",IF($Q$44=1,"",IF($AF$33=1,"",$AG$43)))))</f>
        <v/>
      </c>
      <c r="AU5" s="62">
        <f>IF(D5=3,3,IF($AH5=1,"",IF($F$35=1,"",IF($R$44=1,"",IF($AF$33=1,"",$AH$43)))))</f>
        <v>3</v>
      </c>
      <c r="AV5" s="63" t="str">
        <f>IF(G5=1,1,IF($AF5=1,"",IF($G$33=1,"",IF($P$44=1,"",IF($AG$33=1,"",$AF$43)))))</f>
        <v/>
      </c>
      <c r="AW5" s="62">
        <f>IF(G5=2,2,IF($AG5=1,"",IF($H$34=1,"",IF($Q$44=1,"",IF($AG$33=1,"",$AG$43)))))</f>
        <v>2</v>
      </c>
      <c r="AX5" s="64" t="str">
        <f>IF(G5=3,3,IF($AH5=1,"",IF($I$35=1,"",IF($R$44=1,"",IF($AG$33=1,"",$AH$43)))))</f>
        <v/>
      </c>
      <c r="AY5" s="62" t="str">
        <f>IF(J5=1,1,IF($AF5=1,"",IF($J$33=1,"",IF($P$44=1,"",IF($AH$33=1,"",$AF$43)))))</f>
        <v/>
      </c>
      <c r="AZ5" s="62" t="str">
        <f>IF(J5=2,2,IF($AG5=1,"",IF($K$34=1,"",IF($Q$44=1,"",IF($AH$33=1,"",$AG$43)))))</f>
        <v/>
      </c>
      <c r="BA5" s="65" t="str">
        <f>IF(J5=3,3,IF($AH5=1,"",IF($L$35=1,"",IF($R$44=1,"",IF($AH$33=1,"",$AH$43)))))</f>
        <v/>
      </c>
      <c r="BB5" s="61">
        <f>IF(M5=1,1,IF($AF5=1,"",IF(M$33=1,"",IF($S$44=1,"",IF($AI$33=1,"",$AF$43)))))</f>
        <v>1</v>
      </c>
      <c r="BC5" s="62">
        <f>IF(M5=2,2,IF($AG5=1,"",IF(N$34=1,"",IF($T$44=1,"",IF($AI$33=1,"",$AG$43)))))</f>
        <v>2</v>
      </c>
      <c r="BD5" s="62">
        <f>IF(M5=3,3,IF($AH5=1,"",IF(O$35=1,"",IF($U$44=1,"",IF($AI$33=1,"",$AH$43)))))</f>
        <v>3</v>
      </c>
      <c r="BE5" s="63" t="str">
        <f>IF(P5=1,1,IF($AF5=1,"",IF(P$33=1,"",IF($S$44=1,"",IF($AJ$33=1,"",$AF$43)))))</f>
        <v/>
      </c>
      <c r="BF5" s="62">
        <f>IF(P5=2,2,IF($AG5=1,"",IF(Q$34=1,"",IF($T$44=1,"",IF($AJ$33=1,"",$AG$43)))))</f>
        <v>2</v>
      </c>
      <c r="BG5" s="64">
        <f>IF(P5=3,3,IF($AH5=1,"",IF(R$35=1,"",IF($U$44=1,"",IF($AJ$33=1,"",$AH$43)))))</f>
        <v>3</v>
      </c>
      <c r="BH5" s="62" t="str">
        <f>IF(S5=1,1,IF($AF5=1,"",IF(S$33=1,"",IF($S$44=1,"",IF($AK$33=1,"",$AF$43)))))</f>
        <v/>
      </c>
      <c r="BI5" s="62" t="str">
        <f>IF(S5=2,2,IF($AG5=1,"",IF(T$34=1,"",IF($T$44=1,"",IF($AK$33=1,"",$AG$43)))))</f>
        <v/>
      </c>
      <c r="BJ5" s="65" t="str">
        <f>IF(S5=3,3,IF($AH5=1,"",IF(U$35=1,"",IF($U$44=1,"",IF($AK$33=1,"",$AH$43)))))</f>
        <v/>
      </c>
      <c r="BK5" s="61" t="str">
        <f>IF(V5=1,1,IF($AF5=1,"",IF(V$33=1,"",IF($V$44=1,"",IF($AL$33=1,"",$AF$43)))))</f>
        <v/>
      </c>
      <c r="BL5" s="62" t="str">
        <f>IF(V5=2,2,IF($AG5=1,"",IF(W$34=1,"",IF($W$44=1,"",IF($AL$33=1,"",$AG$43)))))</f>
        <v/>
      </c>
      <c r="BM5" s="62" t="str">
        <f>IF(V5=3,3,IF($AH5=1,"",IF(X$35=1,"",IF($X$44=1,"",IF($AL$33=1,"",$AH$43)))))</f>
        <v/>
      </c>
      <c r="BN5" s="63" t="str">
        <f>IF(Y5=1,1,IF($AF5=1,"",IF(Y$33=1,"",IF($V$44=1,"",IF($AM$33=1,"",$AF$43)))))</f>
        <v/>
      </c>
      <c r="BO5" s="62">
        <f>IF(Y5=2,2,IF($AG5=1,"",IF(Z$34=1,"",IF($W$4=1,"",IF($AM$33=1,"",$AG$43)))))</f>
        <v>2</v>
      </c>
      <c r="BP5" s="64" t="str">
        <f>IF(Y5=3,3,IF($AH5=1,"",IF(AA$35=1,"",IF($X$44=1,"",IF($AM$33=1,"",$AH$43)))))</f>
        <v/>
      </c>
      <c r="BQ5" s="62" t="str">
        <f>IF(AB5=1,1,IF($AF5=1,"",IF(AB$33=1,"",IF($V$44=1,"",IF($AN$33=1,"",$AF$43)))))</f>
        <v/>
      </c>
      <c r="BR5" s="62">
        <f>IF(AB5=2,2,IF($AG5=1,"",IF(AC$34=1,"",IF($W$44=1,"",IF($AN$33=1,"",$AG$43)))))</f>
        <v>2</v>
      </c>
      <c r="BS5" s="65" t="str">
        <f>IF(AB5=3,3,IF($AH5=1,"",IF(AD$35=1,"",IF($X$44=1,"",IF($AN$33=1,"",$AH$43)))))</f>
        <v/>
      </c>
      <c r="BU5" s="157" t="s">
        <v>5</v>
      </c>
      <c r="BV5" s="169" t="s">
        <v>26</v>
      </c>
      <c r="BW5" s="260" t="str">
        <f>CONCATENATE(AS5,AT5,AU5,AS6,AT6,AU6,AS7,AT7,AU7)</f>
        <v>345</v>
      </c>
      <c r="BX5" s="261"/>
      <c r="BY5" s="261"/>
      <c r="BZ5" s="261" t="str">
        <f>CONCATENATE(AV5,AW5,AX5,AV6,AW6,AX6,AV7,AW7,AX7)</f>
        <v>2458</v>
      </c>
      <c r="CA5" s="261"/>
      <c r="CB5" s="261"/>
      <c r="CC5" s="261" t="str">
        <f>CONCATENATE(AY5,AZ5,BA5,AY6,AZ6,BA6,AY7,AZ7,BA7)</f>
        <v>9</v>
      </c>
      <c r="CD5" s="261"/>
      <c r="CE5" s="290"/>
      <c r="CF5" s="267" t="str">
        <f>CONCATENATE(BB5,BC5,BD5,BB6,BC6,BD6,BB7,BC7,BD7)</f>
        <v>123478</v>
      </c>
      <c r="CG5" s="264"/>
      <c r="CH5" s="264"/>
      <c r="CI5" s="264" t="str">
        <f>CONCATENATE(BE5,BF5,BG5,BE6,BF6,BG6,BE7,BF7,BG7)</f>
        <v>237</v>
      </c>
      <c r="CJ5" s="264"/>
      <c r="CK5" s="264"/>
      <c r="CL5" s="264" t="str">
        <f>CONCATENATE(BH5,BI5,BJ5,BH6,BI6,BJ6,BH7,BI7,BJ7)</f>
        <v>6</v>
      </c>
      <c r="CM5" s="264"/>
      <c r="CN5" s="272"/>
      <c r="CO5" s="291" t="str">
        <f>CONCATENATE(BK5,BL5,BM5,BK6,BL6,BM6,BK7,BL7,BM7)</f>
        <v>458</v>
      </c>
      <c r="CP5" s="261"/>
      <c r="CQ5" s="261"/>
      <c r="CR5" s="261" t="str">
        <f>CONCATENATE(BN5,BO5,BP5,BN6,BO6,BP6,BN7,BO7,BP7)</f>
        <v>2478</v>
      </c>
      <c r="CS5" s="261"/>
      <c r="CT5" s="261"/>
      <c r="CU5" s="261" t="str">
        <f>CONCATENATE(BQ5,BR5,BS5,BQ6,BR6,BS6,BQ7,BR7,BS7)</f>
        <v>24578</v>
      </c>
      <c r="CV5" s="261"/>
      <c r="CW5" s="262"/>
      <c r="CY5" s="157"/>
      <c r="CZ5" s="169"/>
      <c r="DA5" s="149">
        <f>IF(AND(VALUE(BW5)&lt;10,(VALUE(BW5)-VALUE(D5))&gt;0),1,0)</f>
        <v>0</v>
      </c>
      <c r="DB5" s="141"/>
      <c r="DC5" s="141"/>
      <c r="DD5" s="141">
        <f>IF(AND(VALUE(BZ5)&lt;10,(VALUE(BZ5)-VALUE(G5))&gt;0),1,0)</f>
        <v>0</v>
      </c>
      <c r="DE5" s="141"/>
      <c r="DF5" s="141"/>
      <c r="DG5" s="141">
        <f>IF(AND(VALUE(CC5)&lt;10,(VALUE(CC5)-VALUE(J5))&gt;0),1,0)</f>
        <v>0</v>
      </c>
      <c r="DH5" s="141"/>
      <c r="DI5" s="150"/>
      <c r="DJ5" s="149">
        <f>IF(AND(VALUE(CF5)&lt;10,(VALUE(CF5)-VALUE(M5))&gt;0),1,0)</f>
        <v>0</v>
      </c>
      <c r="DK5" s="141"/>
      <c r="DL5" s="141"/>
      <c r="DM5" s="141">
        <f>IF(AND(VALUE(CI5)&lt;10,(VALUE(CI5)-VALUE(P5))&gt;0),1,0)</f>
        <v>0</v>
      </c>
      <c r="DN5" s="141"/>
      <c r="DO5" s="141"/>
      <c r="DP5" s="141">
        <f>IF(AND(VALUE(CL5)&lt;10,(VALUE(CL5)-VALUE(S5))&gt;0),1,0)</f>
        <v>0</v>
      </c>
      <c r="DQ5" s="141"/>
      <c r="DR5" s="142"/>
      <c r="DS5" s="149">
        <f>IF(AND(VALUE(CO5)&lt;10,(VALUE(CO5)-VALUE(V5))&gt;0),1,0)</f>
        <v>0</v>
      </c>
      <c r="DT5" s="141"/>
      <c r="DU5" s="141"/>
      <c r="DV5" s="141">
        <f>IF(AND(VALUE(CR5)&lt;10,(VALUE(CR5)-VALUE(Y5))&gt;0),1,0)</f>
        <v>0</v>
      </c>
      <c r="DW5" s="141"/>
      <c r="DX5" s="141"/>
      <c r="DY5" s="141">
        <f>IF(AND(VALUE(CU5)&lt;10,(VALUE(CU5)-VALUE(AB5))&gt;0),1,0)</f>
        <v>0</v>
      </c>
      <c r="DZ5" s="141"/>
      <c r="EA5" s="142"/>
      <c r="EB5" s="170"/>
      <c r="EC5" s="302"/>
    </row>
    <row r="6" spans="1:135" ht="12" customHeight="1">
      <c r="B6" s="146"/>
      <c r="C6" s="146"/>
      <c r="D6" s="208"/>
      <c r="E6" s="209"/>
      <c r="F6" s="210"/>
      <c r="G6" s="215"/>
      <c r="H6" s="209"/>
      <c r="I6" s="210"/>
      <c r="J6" s="215"/>
      <c r="K6" s="209"/>
      <c r="L6" s="218"/>
      <c r="M6" s="234"/>
      <c r="N6" s="200"/>
      <c r="O6" s="235"/>
      <c r="P6" s="199"/>
      <c r="Q6" s="200"/>
      <c r="R6" s="235"/>
      <c r="S6" s="199"/>
      <c r="T6" s="200"/>
      <c r="U6" s="201"/>
      <c r="V6" s="208"/>
      <c r="W6" s="209"/>
      <c r="X6" s="210"/>
      <c r="Y6" s="215"/>
      <c r="Z6" s="209"/>
      <c r="AA6" s="210"/>
      <c r="AB6" s="215"/>
      <c r="AC6" s="209"/>
      <c r="AD6" s="218"/>
      <c r="AF6" s="59"/>
      <c r="AG6" s="2"/>
      <c r="AH6" s="3"/>
      <c r="AI6" s="1">
        <f>COUNTIF($D$5:$AD$7,AI$4)</f>
        <v>0</v>
      </c>
      <c r="AJ6" s="2">
        <f>COUNTIF($D$5:$AD$7,AJ$4)</f>
        <v>0</v>
      </c>
      <c r="AK6" s="3">
        <f>COUNTIF($D$5:$AD$7,AK$4)</f>
        <v>1</v>
      </c>
      <c r="AL6" s="1"/>
      <c r="AM6" s="2"/>
      <c r="AN6" s="11"/>
      <c r="AO6" t="b">
        <f t="shared" ref="AO6:AO31" si="0">AND(AF6&lt;2,AG6&lt;2,AH6&lt;2,AI6&lt;2,AJ6&lt;2,AK6&lt;2,AL6&lt;2,AM6&lt;2,AN6&lt;2)</f>
        <v>1</v>
      </c>
      <c r="AQ6" s="146"/>
      <c r="AR6" s="170"/>
      <c r="AS6" s="66">
        <f>IF(D5=4,4,IF($AI6=1,"",IF($D$36=1,"",IF($P$45=1,"",IF($AF$33=1,"",$AF$44)))))</f>
        <v>4</v>
      </c>
      <c r="AT6" s="57">
        <f>IF(D5=5,5,IF($AJ6=1,"",IF($E$37=1,"",IF($Q$45=1,"",IF($AF$33=1,"",$AG$44)))))</f>
        <v>5</v>
      </c>
      <c r="AU6" s="57" t="str">
        <f>IF(D5=6,6,IF($AK6=1,"",IF($F$38=1,"",IF($R$45=1,"",IF($AF$33=1,"",$AH$44)))))</f>
        <v/>
      </c>
      <c r="AV6" s="67">
        <f>IF(G5=4,4,IF($AI6=1,"",IF($G$36=1,"",IF($P$45=1,"",IF($AG$33=1,"",$AF$44)))))</f>
        <v>4</v>
      </c>
      <c r="AW6" s="57">
        <f>IF(G5=5,5,IF($AJ6=1,"",IF($H$37=1,"",IF($Q$45=1,"",IF($AG$33=1,"",$AG$44)))))</f>
        <v>5</v>
      </c>
      <c r="AX6" s="68" t="str">
        <f>IF(G5=6,6,IF($AK6=1,"",IF($I$38=1,"",IF($R$45=1,"",IF($AG$33=1,"",$AH$44)))))</f>
        <v/>
      </c>
      <c r="AY6" s="57" t="str">
        <f>IF(J5=4,4,IF($AI6=1,"",IF($J$36=1,"",IF($P$45=1,"",IF($AH$33=1,"",$AF$44)))))</f>
        <v/>
      </c>
      <c r="AZ6" s="57" t="str">
        <f>IF(J5=5,5,IF($AJ6=1,"",IF($K$37=1,"",IF($Q$45=1,"",IF($AH$33=1,"",$AG$44)))))</f>
        <v/>
      </c>
      <c r="BA6" s="69" t="str">
        <f>IF(J5=6,6,IF($AK6=1,"",IF($L$38=1,"",IF($R$45=1,"",IF($AH$33=1,"",$AH$44)))))</f>
        <v/>
      </c>
      <c r="BB6" s="66">
        <f>IF(M5=4,4,IF($AI6=1,"",IF(M$36=1,"",IF($S$45=1,"",IF($AI$33=1,"",$AF$44)))))</f>
        <v>4</v>
      </c>
      <c r="BC6" s="57" t="str">
        <f>IF(M5=5,5,IF($AJ6=1,"",IF(N$37=1,"",IF($T$45=1,"",IF($AI$33=1,"",$AG$44)))))</f>
        <v/>
      </c>
      <c r="BD6" s="57" t="str">
        <f>IF(M5=6,6,IF($AK6=1,"",IF(O$38=1,"",IF($U$45=1,"",IF($AI$33=1,"",$AH$44)))))</f>
        <v/>
      </c>
      <c r="BE6" s="67" t="str">
        <f>IF(P5=4,4,IF($AI6=1,"",IF(P$36=1,"",IF($S$45=1,"",IF($AJ$33=1,"",$AF$44)))))</f>
        <v/>
      </c>
      <c r="BF6" s="57" t="str">
        <f>IF(P5=5,5,IF($AJ6=1,"",IF(Q$37=1,"",IF($T$45=1,"",IF($AJ$33=1,"",$AG$44)))))</f>
        <v/>
      </c>
      <c r="BG6" s="68" t="str">
        <f>IF(P5=6,6,IF($AK6=1,"",IF(R$38=1,"",IF($U$45=1,"",IF($AJ$33=1,"",$AH$44)))))</f>
        <v/>
      </c>
      <c r="BH6" s="57" t="str">
        <f>IF(S5=4,4,IF($AI6=1,"",IF(S$36=1,"",IF($S$45=1,"",IF($AK$33=1,"",$AF$44)))))</f>
        <v/>
      </c>
      <c r="BI6" s="57" t="str">
        <f>IF(S5=5,5,IF($AJ6=1,"",IF(T$37=1,"",IF($T$45=1,"",IF($AK$33=1,"",$AG$44)))))</f>
        <v/>
      </c>
      <c r="BJ6" s="69">
        <f>IF(S5=6,6,IF($AK6=1,"",IF(U$38=1,"",IF($U$45=1,"",IF($AK$33=1,"",$AH$44)))))</f>
        <v>6</v>
      </c>
      <c r="BK6" s="66">
        <f>IF(V5=4,4,IF($AI6=1,"",IF(V$36=1,"",IF($V$45=1,"",IF($AL$33=1,"",$AF$44)))))</f>
        <v>4</v>
      </c>
      <c r="BL6" s="57">
        <f>IF(V5=5,5,IF($AJ6=1,"",IF(W$37=1,"",IF($W$45=1,"",IF($AL$33=1,"",$AG$44)))))</f>
        <v>5</v>
      </c>
      <c r="BM6" s="57" t="str">
        <f>IF(V5=6,6,IF($AK6=1,"",IF(X$38=1,"",IF($X$45=1,"",IF($AL$33=1,"",$AH$44)))))</f>
        <v/>
      </c>
      <c r="BN6" s="67">
        <f>IF(Y5=4,4,IF($AI6=1,"",IF(Y$36=1,"",IF($V$45=1,"",IF($AM$33=1,"",$AF$44)))))</f>
        <v>4</v>
      </c>
      <c r="BO6" s="57" t="str">
        <f>IF(Y5=5,5,IF($AJ6=1,"",IF(Z$37=1,"",IF($W$45=1,"",IF($AM$33=1,"",$AG$44)))))</f>
        <v/>
      </c>
      <c r="BP6" s="68" t="str">
        <f>IF(Y5=6,6,IF($AK6=1,"",IF(AA$38=1,"",IF($X$45=1,"",IF($AM$33=1,"",$AH$44)))))</f>
        <v/>
      </c>
      <c r="BQ6" s="57">
        <f>IF(AB5=4,4,IF($AI6=1,"",IF(AB$36=1,"",IF($V$45=1,"",IF($AN$33=1,"",$AF$44)))))</f>
        <v>4</v>
      </c>
      <c r="BR6" s="57">
        <f>IF(AB5=5,5,IF($AJ6=1,"",IF(AC$37=1,"",IF($W$45=1,"",IF($AN$33=1,"",$AG$44)))))</f>
        <v>5</v>
      </c>
      <c r="BS6" s="69" t="str">
        <f>IF(AB5=6,6,IF($AK6=1,"",IF(AD$38=1,"",IF($X$45=1,"",IF($AN$33=1,"",$AH$44)))))</f>
        <v/>
      </c>
      <c r="BU6" s="146"/>
      <c r="BV6" s="170"/>
      <c r="BW6" s="191"/>
      <c r="BX6" s="183"/>
      <c r="BY6" s="183"/>
      <c r="BZ6" s="183"/>
      <c r="CA6" s="183"/>
      <c r="CB6" s="183"/>
      <c r="CC6" s="183"/>
      <c r="CD6" s="183"/>
      <c r="CE6" s="193"/>
      <c r="CF6" s="190"/>
      <c r="CG6" s="178"/>
      <c r="CH6" s="178"/>
      <c r="CI6" s="178"/>
      <c r="CJ6" s="178"/>
      <c r="CK6" s="178"/>
      <c r="CL6" s="178"/>
      <c r="CM6" s="178"/>
      <c r="CN6" s="179"/>
      <c r="CO6" s="182"/>
      <c r="CP6" s="183"/>
      <c r="CQ6" s="183"/>
      <c r="CR6" s="183"/>
      <c r="CS6" s="183"/>
      <c r="CT6" s="183"/>
      <c r="CU6" s="183"/>
      <c r="CV6" s="183"/>
      <c r="CW6" s="186"/>
      <c r="CY6" s="146"/>
      <c r="CZ6" s="170"/>
      <c r="DA6" s="144"/>
      <c r="DB6" s="137"/>
      <c r="DC6" s="137"/>
      <c r="DD6" s="137"/>
      <c r="DE6" s="137"/>
      <c r="DF6" s="137"/>
      <c r="DG6" s="137"/>
      <c r="DH6" s="137"/>
      <c r="DI6" s="145"/>
      <c r="DJ6" s="144"/>
      <c r="DK6" s="137"/>
      <c r="DL6" s="137"/>
      <c r="DM6" s="137"/>
      <c r="DN6" s="137"/>
      <c r="DO6" s="137"/>
      <c r="DP6" s="137"/>
      <c r="DQ6" s="137"/>
      <c r="DR6" s="139"/>
      <c r="DS6" s="144"/>
      <c r="DT6" s="137"/>
      <c r="DU6" s="137"/>
      <c r="DV6" s="137"/>
      <c r="DW6" s="137"/>
      <c r="DX6" s="137"/>
      <c r="DY6" s="137"/>
      <c r="DZ6" s="137"/>
      <c r="EA6" s="139"/>
      <c r="EB6" s="170"/>
      <c r="EC6" s="302"/>
    </row>
    <row r="7" spans="1:135" ht="12" customHeight="1">
      <c r="B7" s="146"/>
      <c r="C7" s="158"/>
      <c r="D7" s="211"/>
      <c r="E7" s="212"/>
      <c r="F7" s="213"/>
      <c r="G7" s="216"/>
      <c r="H7" s="212"/>
      <c r="I7" s="213"/>
      <c r="J7" s="216"/>
      <c r="K7" s="212"/>
      <c r="L7" s="219"/>
      <c r="M7" s="241"/>
      <c r="N7" s="203"/>
      <c r="O7" s="242"/>
      <c r="P7" s="202"/>
      <c r="Q7" s="203"/>
      <c r="R7" s="242"/>
      <c r="S7" s="202"/>
      <c r="T7" s="203"/>
      <c r="U7" s="204"/>
      <c r="V7" s="211"/>
      <c r="W7" s="212"/>
      <c r="X7" s="213"/>
      <c r="Y7" s="216"/>
      <c r="Z7" s="212"/>
      <c r="AA7" s="213"/>
      <c r="AB7" s="216"/>
      <c r="AC7" s="212"/>
      <c r="AD7" s="219"/>
      <c r="AF7" s="60"/>
      <c r="AG7" s="5"/>
      <c r="AH7" s="6"/>
      <c r="AI7" s="4"/>
      <c r="AJ7" s="5"/>
      <c r="AK7" s="6"/>
      <c r="AL7" s="4">
        <f>COUNTIF($D$5:$AD$7,AL$4)</f>
        <v>0</v>
      </c>
      <c r="AM7" s="5">
        <f>COUNTIF($D$5:$AD$7,AM$4)</f>
        <v>0</v>
      </c>
      <c r="AN7" s="17">
        <f>COUNTIF($D$5:$AD$7,AN$4)</f>
        <v>1</v>
      </c>
      <c r="AO7" t="b">
        <f t="shared" si="0"/>
        <v>1</v>
      </c>
      <c r="AQ7" s="146"/>
      <c r="AR7" s="171"/>
      <c r="AS7" s="70" t="str">
        <f>IF(D5=7,7,IF($AL7=1,"",IF($D$39=1,"",IF($P$46=1,"",IF($AF$33=1,"",$AF$45)))))</f>
        <v/>
      </c>
      <c r="AT7" s="71" t="str">
        <f>IF(D5=8,8,IF($AM7=1,"",IF($E$40=1,"",IF($Q$46=1,"",IF($AF$33=1,"",$AG$45)))))</f>
        <v/>
      </c>
      <c r="AU7" s="71" t="str">
        <f>IF(D5=9,9,IF($AN7=1,"",IF($F$41=1,"",IF($R$46=1,"",IF($AF$33=1,"",$AH$45)))))</f>
        <v/>
      </c>
      <c r="AV7" s="72" t="str">
        <f>IF(G5=7,7,IF($AL7=1,"",IF($G$39=1,"",IF($P$46=1,"",IF($AG$33=1,"",$AF$45)))))</f>
        <v/>
      </c>
      <c r="AW7" s="71">
        <f>IF(G5=8,8,IF($AM7=1,"",IF($H$40=1,"",IF($Q$46=1,"",IF($AG$33=1,"",$AG$45)))))</f>
        <v>8</v>
      </c>
      <c r="AX7" s="73" t="str">
        <f>IF(G5=9,9,IF($AN7=1,"",IF($I$41=1,"",IF($R$46=1,"",IF($AG$33=1,"",$AH$45)))))</f>
        <v/>
      </c>
      <c r="AY7" s="71" t="str">
        <f>IF(J5=7,7,IF($AL7=1,"",IF($J$39=1,"",IF($P$46=1,"",IF($AH$33=1,"",$AF$45)))))</f>
        <v/>
      </c>
      <c r="AZ7" s="71" t="str">
        <f>IF(J5=8,8,IF($AM7=1,"",IF($K$40=1,"",IF($Q$46=1,"",IF($AH$33=1,"",$AG$45)))))</f>
        <v/>
      </c>
      <c r="BA7" s="74">
        <f>IF(J5=9,9,IF($AN7=1,"",IF($L$41=1,"",IF($R$46=1,"",IF($AH$33=1,"",$AH$45)))))</f>
        <v>9</v>
      </c>
      <c r="BB7" s="70">
        <f>IF(M5=7,7,IF($AL7=1,"",IF(M$39=1,"",IF($S$46=1,"",IF($AI$33=1,"",$AF$45)))))</f>
        <v>7</v>
      </c>
      <c r="BC7" s="71">
        <f>IF(M5=8,8,IF($AM7=1,"",IF(N$40=1,"",IF($T$46=1,"",IF($AI$33=1,"",$AG$45)))))</f>
        <v>8</v>
      </c>
      <c r="BD7" s="71" t="str">
        <f>IF(M5=9,9,IF($AN7=1,"",IF(O$41=1,"",IF($U$46=1,"",IF($AI$33=1,"",$AH$45)))))</f>
        <v/>
      </c>
      <c r="BE7" s="72">
        <f>IF(P5=7,7,IF($AL7=1,"",IF(P$39=1,"",IF($S$46=1,"",IF($AJ$33=1,"",$AF$45)))))</f>
        <v>7</v>
      </c>
      <c r="BF7" s="71" t="str">
        <f>IF(P5=8,8,IF($AM7=1,"",IF(Q$40=1,"",IF($T$46=1,"",IF($AJ$33=1,"",$AG$45)))))</f>
        <v/>
      </c>
      <c r="BG7" s="73" t="str">
        <f>IF(P5=9,9,IF($AN7=1,"",IF(R$41=1,"",IF($U$46=1,"",IF($AJ$33=1,"",$AH$45)))))</f>
        <v/>
      </c>
      <c r="BH7" s="71" t="str">
        <f>IF(S5=7,7,IF($AL7=1,"",IF(S$39=1,"",IF($S$46=1,"",IF($AK$33=1,"",$AF$45)))))</f>
        <v/>
      </c>
      <c r="BI7" s="71" t="str">
        <f>IF(S5=8,8,IF($AM7=1,"",IF(T$40=1,"",IF($T$46=1,"",IF($AK$33=1,"",$AG$45)))))</f>
        <v/>
      </c>
      <c r="BJ7" s="74" t="str">
        <f>IF(S5=9,9,IF($AN7=1,"",IF(U$41=1,"",IF($U$46=1,"",IF($AK$33=1,"",$AH$45)))))</f>
        <v/>
      </c>
      <c r="BK7" s="70" t="str">
        <f>IF(V5=7,7,IF($AL7=1,"",IF(V$39=1,"",IF($V$46=1,"",IF($AL$33=1,"",$AF$45)))))</f>
        <v/>
      </c>
      <c r="BL7" s="71">
        <f>IF(V5=8,8,IF($AM7=1,"",IF(W$40=1,"",IF($W$46=1,"",IF($AL$33=1,"",$AG$45)))))</f>
        <v>8</v>
      </c>
      <c r="BM7" s="71" t="str">
        <f>IF(V5=9,9,IF($AN7=1,"",IF(X$41=1,"",IF($X$46=1,"",IF($AL$33=1,"",$AH$45)))))</f>
        <v/>
      </c>
      <c r="BN7" s="72">
        <f>IF(Y5=7,7,IF($AL7=1,"",IF(Y$39=1,"",IF($V$46=1,"",IF($AM$33=1,"",$AF$45)))))</f>
        <v>7</v>
      </c>
      <c r="BO7" s="71">
        <f>IF(Y5=8,8,IF($AM7=1,"",IF(Z$40=1,"",IF($W$46=1,"",IF($AM$33=1,"",$AG$45)))))</f>
        <v>8</v>
      </c>
      <c r="BP7" s="73" t="str">
        <f>IF(Y5=9,9,IF($AN7=1,"",IF(AA$41=1,"",IF($X$46=1,"",IF($AM$33=1,"",$AH$45)))))</f>
        <v/>
      </c>
      <c r="BQ7" s="71">
        <f>IF(AB5=7,7,IF($AL7=1,"",IF(AB$39=1,"",IF($V$46=1,"",IF($AN$33=1,"",$AF$45)))))</f>
        <v>7</v>
      </c>
      <c r="BR7" s="71">
        <f>IF(AB5=8,8,IF($AM7=1,"",IF(AC$40=1,"",IF($W$46=1,"",IF($AN$33=1,"",$AG$45)))))</f>
        <v>8</v>
      </c>
      <c r="BS7" s="74" t="str">
        <f>IF(AB5=9,9,IF($AN7=1,"",IF(AD$41=1,"",IF($X$46=1,"",IF($AN$33=1,"",$AH$45)))))</f>
        <v/>
      </c>
      <c r="BU7" s="146"/>
      <c r="BV7" s="171"/>
      <c r="BW7" s="191"/>
      <c r="BX7" s="183"/>
      <c r="BY7" s="183"/>
      <c r="BZ7" s="183"/>
      <c r="CA7" s="183"/>
      <c r="CB7" s="183"/>
      <c r="CC7" s="183"/>
      <c r="CD7" s="183"/>
      <c r="CE7" s="193"/>
      <c r="CF7" s="190"/>
      <c r="CG7" s="178"/>
      <c r="CH7" s="178"/>
      <c r="CI7" s="178"/>
      <c r="CJ7" s="178"/>
      <c r="CK7" s="178"/>
      <c r="CL7" s="178"/>
      <c r="CM7" s="178"/>
      <c r="CN7" s="179"/>
      <c r="CO7" s="182"/>
      <c r="CP7" s="183"/>
      <c r="CQ7" s="183"/>
      <c r="CR7" s="183"/>
      <c r="CS7" s="183"/>
      <c r="CT7" s="183"/>
      <c r="CU7" s="183"/>
      <c r="CV7" s="183"/>
      <c r="CW7" s="186"/>
      <c r="CY7" s="146"/>
      <c r="CZ7" s="171"/>
      <c r="DA7" s="144"/>
      <c r="DB7" s="137"/>
      <c r="DC7" s="137"/>
      <c r="DD7" s="137"/>
      <c r="DE7" s="137"/>
      <c r="DF7" s="137"/>
      <c r="DG7" s="137"/>
      <c r="DH7" s="137"/>
      <c r="DI7" s="145"/>
      <c r="DJ7" s="144"/>
      <c r="DK7" s="137"/>
      <c r="DL7" s="137"/>
      <c r="DM7" s="137"/>
      <c r="DN7" s="137"/>
      <c r="DO7" s="137"/>
      <c r="DP7" s="137"/>
      <c r="DQ7" s="137"/>
      <c r="DR7" s="139"/>
      <c r="DS7" s="144"/>
      <c r="DT7" s="137"/>
      <c r="DU7" s="137"/>
      <c r="DV7" s="137"/>
      <c r="DW7" s="137"/>
      <c r="DX7" s="137"/>
      <c r="DY7" s="137"/>
      <c r="DZ7" s="137"/>
      <c r="EA7" s="139"/>
      <c r="EB7" s="170"/>
      <c r="EC7" s="302"/>
    </row>
    <row r="8" spans="1:135" ht="12" customHeight="1">
      <c r="B8" s="146"/>
      <c r="C8" s="229" t="s">
        <v>17</v>
      </c>
      <c r="D8" s="205"/>
      <c r="E8" s="206"/>
      <c r="F8" s="207"/>
      <c r="G8" s="214">
        <v>1</v>
      </c>
      <c r="H8" s="206"/>
      <c r="I8" s="207"/>
      <c r="J8" s="214"/>
      <c r="K8" s="206"/>
      <c r="L8" s="217"/>
      <c r="M8" s="232"/>
      <c r="N8" s="197"/>
      <c r="O8" s="233"/>
      <c r="P8" s="196">
        <v>5</v>
      </c>
      <c r="Q8" s="197"/>
      <c r="R8" s="233"/>
      <c r="S8" s="196"/>
      <c r="T8" s="197"/>
      <c r="U8" s="198"/>
      <c r="V8" s="205"/>
      <c r="W8" s="206"/>
      <c r="X8" s="207"/>
      <c r="Y8" s="214">
        <v>3</v>
      </c>
      <c r="Z8" s="206"/>
      <c r="AA8" s="207"/>
      <c r="AB8" s="214"/>
      <c r="AC8" s="206"/>
      <c r="AD8" s="217"/>
      <c r="AF8" s="59">
        <f>COUNTIF($D$8:$AD$10,AF$4)</f>
        <v>1</v>
      </c>
      <c r="AG8" s="2">
        <f>COUNTIF($D$8:$AD$10,AG$4)</f>
        <v>0</v>
      </c>
      <c r="AH8" s="3">
        <f>COUNTIF($D$8:$AD$10,AH$4)</f>
        <v>1</v>
      </c>
      <c r="AI8" s="1"/>
      <c r="AJ8" s="2"/>
      <c r="AK8" s="3"/>
      <c r="AL8" s="1"/>
      <c r="AM8" s="2"/>
      <c r="AN8" s="11"/>
      <c r="AO8" t="b">
        <f t="shared" si="0"/>
        <v>1</v>
      </c>
      <c r="AQ8" s="146"/>
      <c r="AR8" s="143" t="s">
        <v>17</v>
      </c>
      <c r="AS8" s="75" t="str">
        <f>IF(D8=1,1,IF($AF8=1,"",IF($D$33=1,"",IF($P$44=1,"",IF($AF$34=1,"",$AF$43)))))</f>
        <v/>
      </c>
      <c r="AT8" s="76" t="str">
        <f>IF(D8=2,2,IF($AG8=1,"",IF($E$34=1,"",IF($Q$44=1,"",IF($AF$34=1,"",$AG$43)))))</f>
        <v/>
      </c>
      <c r="AU8" s="76" t="str">
        <f>IF(D8=3,3,IF($AH8=1,"",IF($F$35=1,"",IF($R$44=1,"",IF($AF$34=1,"",$AH$43)))))</f>
        <v/>
      </c>
      <c r="AV8" s="77">
        <f>IF(G8=1,1,IF($AF8=1,"",IF($G$33=1,"",IF($P$44=1,"",IF($AG$34=1,"",$AF$43)))))</f>
        <v>1</v>
      </c>
      <c r="AW8" s="76" t="str">
        <f>IF(G8=2,2,IF($AG8=1,"",IF($H$34=1,"",IF($Q$44=1,"",IF($AG$34=1,"",$AG$43)))))</f>
        <v/>
      </c>
      <c r="AX8" s="78" t="str">
        <f>IF(G8=3,3,IF($AH8=1,"",IF($I$35=1,"",IF($R$44=1,"",IF($AG$34=1,"",$AH$43)))))</f>
        <v/>
      </c>
      <c r="AY8" s="76" t="str">
        <f>IF(J8=1,1,IF($AF8=1,"",IF($J$33=1,"",IF($P$44=1,"",IF($AH$34=1,"",$AF$43)))))</f>
        <v/>
      </c>
      <c r="AZ8" s="76">
        <f>IF(J8=2,2,IF($AG8=1,"",IF($K$34=1,"",IF($Q$44=1,"",IF($AH$34=1,"",$AG$43)))))</f>
        <v>2</v>
      </c>
      <c r="BA8" s="79" t="str">
        <f>IF(J8=3,3,IF($AH8=1,"",IF($L$35=1,"",IF($R$44=1,"",IF($AH$34=1,"",$AH$43)))))</f>
        <v/>
      </c>
      <c r="BB8" s="75" t="str">
        <f>IF(M8=1,1,IF($AF8=1,"",IF(M$33=1,"",IF($S$44=1,"",IF($AI$34=1,"",$AF$43)))))</f>
        <v/>
      </c>
      <c r="BC8" s="76">
        <f>IF(M8=2,2,IF($AG8=1,"",IF(N$34=1,"",IF($T$44=1,"",IF($AI$34=1,"",$AG$43)))))</f>
        <v>2</v>
      </c>
      <c r="BD8" s="76" t="str">
        <f>IF(M8=3,3,IF($AH8=1,"",IF(O$35=1,"",IF($U$44=1,"",IF($AI$34=1,"",$AH$43)))))</f>
        <v/>
      </c>
      <c r="BE8" s="77" t="str">
        <f>IF(P8=1,1,IF($AF8=1,"",IF(P$33=1,"",IF($S$44=1,"",IF($AJ$34=1,"",$AF$43)))))</f>
        <v/>
      </c>
      <c r="BF8" s="76" t="str">
        <f>IF(P8=2,2,IF($AG8=1,"",IF(Q$34=1,"",IF($T$44=1,"",IF($AJ$34=1,"",$AG$43)))))</f>
        <v/>
      </c>
      <c r="BG8" s="78" t="str">
        <f>IF(P8=3,3,IF($AH8=1,"",IF(R$35=1,"",IF($U$44=1,"",IF($AJ$34=1,"",$AH$43)))))</f>
        <v/>
      </c>
      <c r="BH8" s="76" t="str">
        <f>IF(S8=1,1,IF($AF8=1,"",IF(S$33=1,"",IF($S$44=1,"",IF($AK$34=1,"",$AF$43)))))</f>
        <v/>
      </c>
      <c r="BI8" s="76">
        <f>IF(S8=2,2,IF($AG8=1,"",IF(T$34=1,"",IF($T$44=1,"",IF($AK$34=1,"",$AG$43)))))</f>
        <v>2</v>
      </c>
      <c r="BJ8" s="79" t="str">
        <f>IF(S8=3,3,IF($AH8=1,"",IF(U$35=1,"",IF($S$44=1,"",IF($AK$34=1,"",$AH$43)))))</f>
        <v/>
      </c>
      <c r="BK8" s="75" t="str">
        <f>IF(V8=1,1,IF($AF8=1,"",IF(V$33=1,"",IF($V$44=1,"",IF($AL$34=1,"",$AF$43)))))</f>
        <v/>
      </c>
      <c r="BL8" s="76" t="str">
        <f>IF(V8=2,2,IF($AG8=1,"",IF(W$34=1,"",IF($W$44=1,"",IF($AL$34=1,"",$AG$43)))))</f>
        <v/>
      </c>
      <c r="BM8" s="76" t="str">
        <f>IF(V8=3,3,IF($AH8=1,"",IF(X$35=1,"",IF($X$44=1,"",IF($AL$34=1,"",$AH$43)))))</f>
        <v/>
      </c>
      <c r="BN8" s="77" t="str">
        <f>IF(Y8=1,1,IF($AF8=1,"",IF(Y$33=1,"",IF($V$44=1,"",IF($AM$34=1,"",$AF$43)))))</f>
        <v/>
      </c>
      <c r="BO8" s="76" t="str">
        <f>IF(Y8=2,2,IF($AG8=1,"",IF(Z$34=1,"",IF($W$44=1,"",IF($AM$34=1,"",$AG$43)))))</f>
        <v/>
      </c>
      <c r="BP8" s="78">
        <f>IF(Y8=3,3,IF($AH8=1,"",IF(AA$35=1,"",IF($X$44=1,"",IF($AM$34=1,"",$AH$43)))))</f>
        <v>3</v>
      </c>
      <c r="BQ8" s="76" t="str">
        <f>IF(AB8=1,1,IF($AF8=1,"",IF(AB$33=1,"",IF($V$44=1,"",IF($AN$34=1,"",$AF$43)))))</f>
        <v/>
      </c>
      <c r="BR8" s="76">
        <f>IF(AB8=2,2,IF($AG8=1,"",IF(AC$34=1,"",IF($W$44=1,"",IF($AN$34=1,"",$AG$43)))))</f>
        <v>2</v>
      </c>
      <c r="BS8" s="79" t="str">
        <f>IF(AB8=3,3,IF($AH8=1,"",IF(AD$35=1,"",IF($X$44=1,"",IF($AN$34=1,"",$AH$43)))))</f>
        <v/>
      </c>
      <c r="BU8" s="146"/>
      <c r="BV8" s="143" t="s">
        <v>27</v>
      </c>
      <c r="BW8" s="191" t="str">
        <f>CONCATENATE(AS8,AT8,AU8,AS9,AT9,AU9,AS10,AT10,AU10)</f>
        <v>46</v>
      </c>
      <c r="BX8" s="183"/>
      <c r="BY8" s="183"/>
      <c r="BZ8" s="183" t="str">
        <f>CONCATENATE(AV8,AW8,AX8,AV9,AW9,AX9,AV10,AW10,AX10)</f>
        <v>1</v>
      </c>
      <c r="CA8" s="183"/>
      <c r="CB8" s="183"/>
      <c r="CC8" s="183" t="str">
        <f>CONCATENATE(AY8,AZ8,BA8,AY9,AZ9,BA9,AY10,AZ10,BA10)</f>
        <v>2468</v>
      </c>
      <c r="CD8" s="183"/>
      <c r="CE8" s="193"/>
      <c r="CF8" s="190" t="str">
        <f>CONCATENATE(BB8,BC8,BD8,BB9,BC9,BD9,BB10,BC10,BD10)</f>
        <v>2478</v>
      </c>
      <c r="CG8" s="178"/>
      <c r="CH8" s="178"/>
      <c r="CI8" s="178" t="str">
        <f>CONCATENATE(BE8,BF8,BG8,BE9,BF9,BG9,BE10,BF10,BG10)</f>
        <v>5</v>
      </c>
      <c r="CJ8" s="178"/>
      <c r="CK8" s="178"/>
      <c r="CL8" s="178" t="str">
        <f>CONCATENATE(BH8,BI8,BJ8,BH9,BI9,BJ9,BH10,BI10,BJ10)</f>
        <v>24789</v>
      </c>
      <c r="CM8" s="178"/>
      <c r="CN8" s="179"/>
      <c r="CO8" s="182" t="str">
        <f>CONCATENATE(BK8,BL8,BM8,BK9,BL9,BM9,BK10,BL10,BM10)</f>
        <v>4689</v>
      </c>
      <c r="CP8" s="183"/>
      <c r="CQ8" s="183"/>
      <c r="CR8" s="183" t="str">
        <f>CONCATENATE(BN8,BO8,BP8,BN9,BO9,BP9,BN10,BO10,BP10)</f>
        <v>3</v>
      </c>
      <c r="CS8" s="183"/>
      <c r="CT8" s="183"/>
      <c r="CU8" s="183" t="str">
        <f>CONCATENATE(BQ8,BR8,BS8,BQ9,BR9,BS9,BQ10,BR10,BS10)</f>
        <v>24789</v>
      </c>
      <c r="CV8" s="183"/>
      <c r="CW8" s="186"/>
      <c r="CY8" s="146"/>
      <c r="CZ8" s="143"/>
      <c r="DA8" s="144">
        <f>IF(AND(VALUE(BW8)&lt;10,(VALUE(BW8)-VALUE(D8))&gt;0),1,0)</f>
        <v>0</v>
      </c>
      <c r="DB8" s="137"/>
      <c r="DC8" s="137"/>
      <c r="DD8" s="137">
        <f>IF(AND(VALUE(BZ8)&lt;10,(VALUE(BZ8)-VALUE(G8))&gt;0),1,0)</f>
        <v>0</v>
      </c>
      <c r="DE8" s="137"/>
      <c r="DF8" s="137"/>
      <c r="DG8" s="137">
        <f>IF(AND(VALUE(CC8)&lt;10,(VALUE(CC8)-VALUE(J8))&gt;0),1,0)</f>
        <v>0</v>
      </c>
      <c r="DH8" s="137"/>
      <c r="DI8" s="145"/>
      <c r="DJ8" s="144">
        <f>IF(AND(VALUE(CF8)&lt;10,(VALUE(CF8)-VALUE(M8))&gt;0),1,0)</f>
        <v>0</v>
      </c>
      <c r="DK8" s="137"/>
      <c r="DL8" s="137"/>
      <c r="DM8" s="137">
        <f>IF(AND(VALUE(CI8)&lt;10,(VALUE(CI8)-VALUE(P8))&gt;0),1,0)</f>
        <v>0</v>
      </c>
      <c r="DN8" s="137"/>
      <c r="DO8" s="137"/>
      <c r="DP8" s="137">
        <f>IF(AND(VALUE(CL8)&lt;10,(VALUE(CL8)-VALUE(S8))&gt;0),1,0)</f>
        <v>0</v>
      </c>
      <c r="DQ8" s="137"/>
      <c r="DR8" s="139"/>
      <c r="DS8" s="144">
        <f>IF(AND(VALUE(CO8)&lt;10,(VALUE(CO8)-VALUE(V8))&gt;0),1,0)</f>
        <v>0</v>
      </c>
      <c r="DT8" s="137"/>
      <c r="DU8" s="137"/>
      <c r="DV8" s="137">
        <f>IF(AND(VALUE(CR8)&lt;10,(VALUE(CR8)-VALUE(Y8))&gt;0),1,0)</f>
        <v>0</v>
      </c>
      <c r="DW8" s="137"/>
      <c r="DX8" s="137"/>
      <c r="DY8" s="137">
        <f>IF(AND(VALUE(CU8)&lt;10,(VALUE(CU8)-VALUE(AB8))&gt;0),1,0)</f>
        <v>0</v>
      </c>
      <c r="DZ8" s="137"/>
      <c r="EA8" s="139"/>
      <c r="EB8" s="170"/>
      <c r="EC8" s="302"/>
    </row>
    <row r="9" spans="1:135" ht="12" customHeight="1">
      <c r="B9" s="146"/>
      <c r="C9" s="229"/>
      <c r="D9" s="208"/>
      <c r="E9" s="209"/>
      <c r="F9" s="210"/>
      <c r="G9" s="215"/>
      <c r="H9" s="209"/>
      <c r="I9" s="210"/>
      <c r="J9" s="215"/>
      <c r="K9" s="209"/>
      <c r="L9" s="218"/>
      <c r="M9" s="234"/>
      <c r="N9" s="200"/>
      <c r="O9" s="235"/>
      <c r="P9" s="199"/>
      <c r="Q9" s="200"/>
      <c r="R9" s="235"/>
      <c r="S9" s="199"/>
      <c r="T9" s="200"/>
      <c r="U9" s="201"/>
      <c r="V9" s="208"/>
      <c r="W9" s="209"/>
      <c r="X9" s="210"/>
      <c r="Y9" s="215"/>
      <c r="Z9" s="209"/>
      <c r="AA9" s="210"/>
      <c r="AB9" s="215"/>
      <c r="AC9" s="209"/>
      <c r="AD9" s="218"/>
      <c r="AF9" s="59"/>
      <c r="AG9" s="2"/>
      <c r="AH9" s="3"/>
      <c r="AI9" s="1">
        <f>COUNTIF($D$8:$AD$10,AI$4)</f>
        <v>0</v>
      </c>
      <c r="AJ9" s="2">
        <f>COUNTIF($D$8:$AD$10,AJ$4)</f>
        <v>1</v>
      </c>
      <c r="AK9" s="3">
        <f>COUNTIF($D$8:$AD$10,AK$4)</f>
        <v>0</v>
      </c>
      <c r="AL9" s="1"/>
      <c r="AM9" s="2"/>
      <c r="AN9" s="11"/>
      <c r="AO9" t="b">
        <f t="shared" si="0"/>
        <v>1</v>
      </c>
      <c r="AQ9" s="146"/>
      <c r="AR9" s="143"/>
      <c r="AS9" s="66">
        <f>IF(D8=4,4,IF($AI9=1,"",IF($D$36=1,"",IF($P$45=1,"",IF($AF$34=1,"",$AF$44)))))</f>
        <v>4</v>
      </c>
      <c r="AT9" s="57" t="str">
        <f>IF(D8=5,5,IF($AJ9=1,"",IF($E$37=1,"",IF($Q$45=1,"",IF($AF$34=1,"",$AG$44)))))</f>
        <v/>
      </c>
      <c r="AU9" s="57">
        <f>IF(D8=6,6,IF($AK9=1,"",IF($F$38=1,"",IF($R$45=1,"",IF($AF$34=1,"",$AH$44)))))</f>
        <v>6</v>
      </c>
      <c r="AV9" s="67" t="str">
        <f>IF(G8=4,4,IF($AI9=1,"",IF($G$36=1,"",IF($P$45=1,"",IF($AG$34=1,"",$AF$44)))))</f>
        <v/>
      </c>
      <c r="AW9" s="57" t="str">
        <f>IF(G8=5,5,IF($AJ9=1,"",IF($H$37=1,"",IF($Q$45=1,"",IF($AG$34=1,"",$AG$44)))))</f>
        <v/>
      </c>
      <c r="AX9" s="68" t="str">
        <f>IF(G8=6,6,IF($AK9=1,"",IF($I$38=1,"",IF($R$45=1,"",IF($AG$34=1,"",$AH$44)))))</f>
        <v/>
      </c>
      <c r="AY9" s="57">
        <f>IF(J8=4,4,IF($AI9=1,"",IF($J$36=1,"",IF($P$45=1,"",IF($AH$34=1,"",$AF$44)))))</f>
        <v>4</v>
      </c>
      <c r="AZ9" s="57" t="str">
        <f>IF(J8=5,5,IF($AJ9=1,"",IF($K$37=1,"",IF($Q$45=1,"",IF($AH$34=1,"",$AG$44)))))</f>
        <v/>
      </c>
      <c r="BA9" s="69">
        <f>IF(J8=6,6,IF($AK9=1,"",IF($L$38=1,"",IF($R$45=1,"",IF($AH$34=1,"",$AH$44)))))</f>
        <v>6</v>
      </c>
      <c r="BB9" s="66">
        <f>IF(M8=4,4,IF($AI9=1,"",IF(M$36=1,"",IF($S$45=1,"",IF($AI$34=1,"",$AF$44)))))</f>
        <v>4</v>
      </c>
      <c r="BC9" s="57" t="str">
        <f>IF(M8=5,5,IF($AJ9=1,"",IF(N$37=1,"",IF($T$45=1,"",IF($AI$34=1,"",$AG$44)))))</f>
        <v/>
      </c>
      <c r="BD9" s="57" t="str">
        <f>IF(M8=6,6,IF($AK9=1,"",IF(O$38=1,"",IF($U$45=1,"",IF($AI$34=1,"",$AH$44)))))</f>
        <v/>
      </c>
      <c r="BE9" s="67" t="str">
        <f>IF(P8=4,4,IF($AI9=1,"",IF(P$36=1,"",IF($S$45=1,"",IF($AJ$34=1,"",$AF$44)))))</f>
        <v/>
      </c>
      <c r="BF9" s="57">
        <f>IF(P8=5,5,IF($AJ9=1,"",IF(Q$37=1,"",IF($T$45=1,"",IF($AJ$34=1,"",$AG$44)))))</f>
        <v>5</v>
      </c>
      <c r="BG9" s="68" t="str">
        <f>IF(P8=6,6,IF($AK9=1,"",IF(R$38=1,"",IF($U$45=1,"",IF($AJ$34=1,"",$AH$44)))))</f>
        <v/>
      </c>
      <c r="BH9" s="57">
        <f>IF(S8=4,4,IF($AI9=1,"",IF(S$36=1,"",IF($S$45=1,"",IF($AK$34=1,"",$AF$44)))))</f>
        <v>4</v>
      </c>
      <c r="BI9" s="57" t="str">
        <f>IF(S8=5,5,IF($AJ9=1,"",IF(T$37=1,"",IF($T$45=1,"",IF($AK$34=1,"",$AG$44)))))</f>
        <v/>
      </c>
      <c r="BJ9" s="69" t="str">
        <f>IF(S8=6,6,IF($AK9=1,"",IF(U$38=1,"",IF($U$45=1,"",IF($AK$34=1,"",$AH$44)))))</f>
        <v/>
      </c>
      <c r="BK9" s="66">
        <f>IF(V8=4,4,IF($AI9=1,"",IF(V$36=1,"",IF($V$45=1,"",IF($AL$34=1,"",$AF$44)))))</f>
        <v>4</v>
      </c>
      <c r="BL9" s="57" t="str">
        <f>IF(V8=5,5,IF($AJ9=1,"",IF(W$37=1,"",IF($W$45=1,"",IF($AL$34=1,"",$AG$44)))))</f>
        <v/>
      </c>
      <c r="BM9" s="57">
        <f>IF(V8=6,6,IF($AK9=1,"",IF(X$38=1,"",IF($X$45=1,"",IF($AL$34=1,"",$AH$44)))))</f>
        <v>6</v>
      </c>
      <c r="BN9" s="67" t="str">
        <f>IF(Y8=4,4,IF($AI9=1,"",IF(Y$36=1,"",IF($V$45=1,"",IF($AM$34=1,"",$AF$44)))))</f>
        <v/>
      </c>
      <c r="BO9" s="57" t="str">
        <f>IF(Y8=5,5,IF($AJ9=1,"",IF(Z$37=1,"",IF($W$45=1,"",IF($AM$34=1,"",$AG$44)))))</f>
        <v/>
      </c>
      <c r="BP9" s="68" t="str">
        <f>IF(Y8=6,6,IF($AK9=1,"",IF(AA$38=1,"",IF($X$45=1,"",IF($AM$34=1,"",$AH$44)))))</f>
        <v/>
      </c>
      <c r="BQ9" s="57">
        <f>IF(AB8=4,4,IF($AI9=1,"",IF(AB$36=1,"",IF($V$45=1,"",IF($AN$34=1,"",$AF$44)))))</f>
        <v>4</v>
      </c>
      <c r="BR9" s="57" t="str">
        <f>IF(AB8=5,5,IF($AJ9=1,"",IF(AC$37=1,"",IF($W$45=1,"",IF($AN$34=1,"",$AG$44)))))</f>
        <v/>
      </c>
      <c r="BS9" s="69" t="str">
        <f>IF(AB8=6,6,IF($AK9=1,"",IF(AD$38=1,"",IF($X$45=1,"",IF($AN$34=1,"",$AH$44)))))</f>
        <v/>
      </c>
      <c r="BU9" s="146"/>
      <c r="BV9" s="143"/>
      <c r="BW9" s="191"/>
      <c r="BX9" s="183"/>
      <c r="BY9" s="183"/>
      <c r="BZ9" s="183"/>
      <c r="CA9" s="183"/>
      <c r="CB9" s="183"/>
      <c r="CC9" s="183"/>
      <c r="CD9" s="183"/>
      <c r="CE9" s="193"/>
      <c r="CF9" s="190"/>
      <c r="CG9" s="178"/>
      <c r="CH9" s="178"/>
      <c r="CI9" s="178"/>
      <c r="CJ9" s="178"/>
      <c r="CK9" s="178"/>
      <c r="CL9" s="178"/>
      <c r="CM9" s="178"/>
      <c r="CN9" s="179"/>
      <c r="CO9" s="182"/>
      <c r="CP9" s="183"/>
      <c r="CQ9" s="183"/>
      <c r="CR9" s="183"/>
      <c r="CS9" s="183"/>
      <c r="CT9" s="183"/>
      <c r="CU9" s="183"/>
      <c r="CV9" s="183"/>
      <c r="CW9" s="186"/>
      <c r="CY9" s="146"/>
      <c r="CZ9" s="143"/>
      <c r="DA9" s="144"/>
      <c r="DB9" s="137"/>
      <c r="DC9" s="137"/>
      <c r="DD9" s="137"/>
      <c r="DE9" s="137"/>
      <c r="DF9" s="137"/>
      <c r="DG9" s="137"/>
      <c r="DH9" s="137"/>
      <c r="DI9" s="145"/>
      <c r="DJ9" s="144"/>
      <c r="DK9" s="137"/>
      <c r="DL9" s="137"/>
      <c r="DM9" s="137"/>
      <c r="DN9" s="137"/>
      <c r="DO9" s="137"/>
      <c r="DP9" s="137"/>
      <c r="DQ9" s="137"/>
      <c r="DR9" s="139"/>
      <c r="DS9" s="144"/>
      <c r="DT9" s="137"/>
      <c r="DU9" s="137"/>
      <c r="DV9" s="137"/>
      <c r="DW9" s="137"/>
      <c r="DX9" s="137"/>
      <c r="DY9" s="137"/>
      <c r="DZ9" s="137"/>
      <c r="EA9" s="139"/>
      <c r="EB9" s="170"/>
      <c r="EC9" s="302"/>
    </row>
    <row r="10" spans="1:135" ht="12" customHeight="1">
      <c r="B10" s="146"/>
      <c r="C10" s="229"/>
      <c r="D10" s="211"/>
      <c r="E10" s="212"/>
      <c r="F10" s="213"/>
      <c r="G10" s="216"/>
      <c r="H10" s="212"/>
      <c r="I10" s="213"/>
      <c r="J10" s="216"/>
      <c r="K10" s="212"/>
      <c r="L10" s="219"/>
      <c r="M10" s="241"/>
      <c r="N10" s="203"/>
      <c r="O10" s="242"/>
      <c r="P10" s="202"/>
      <c r="Q10" s="203"/>
      <c r="R10" s="242"/>
      <c r="S10" s="202"/>
      <c r="T10" s="203"/>
      <c r="U10" s="204"/>
      <c r="V10" s="211"/>
      <c r="W10" s="212"/>
      <c r="X10" s="213"/>
      <c r="Y10" s="216"/>
      <c r="Z10" s="212"/>
      <c r="AA10" s="213"/>
      <c r="AB10" s="216"/>
      <c r="AC10" s="212"/>
      <c r="AD10" s="219"/>
      <c r="AF10" s="60"/>
      <c r="AG10" s="5"/>
      <c r="AH10" s="6"/>
      <c r="AI10" s="4"/>
      <c r="AJ10" s="5"/>
      <c r="AK10" s="6"/>
      <c r="AL10" s="4">
        <f>COUNTIF($D$8:$AD$10,AL$4)</f>
        <v>0</v>
      </c>
      <c r="AM10" s="5">
        <f>COUNTIF($D$8:$AD$10,AM$4)</f>
        <v>0</v>
      </c>
      <c r="AN10" s="17">
        <f>COUNTIF($D$8:$AD$10,AN$4)</f>
        <v>0</v>
      </c>
      <c r="AO10" t="b">
        <f t="shared" si="0"/>
        <v>1</v>
      </c>
      <c r="AQ10" s="146"/>
      <c r="AR10" s="143"/>
      <c r="AS10" s="70" t="str">
        <f>IF(D8=7,7,IF($AL10=1,"",IF($D$39=1,"",IF($P$46=1,"",IF($AF$34=1,"",$AF$45)))))</f>
        <v/>
      </c>
      <c r="AT10" s="71" t="str">
        <f>IF(D8=8,8,IF($AM10=1,"",IF($E$40=1,"",IF($Q$46=1,"",IF($AF$34=1,"",$AG$45)))))</f>
        <v/>
      </c>
      <c r="AU10" s="71" t="str">
        <f>IF(D8=9,9,IF($AN10=1,"",IF($F$41=1,"",IF($R$46=1,"",IF($AF$34=1,"",$AH$45)))))</f>
        <v/>
      </c>
      <c r="AV10" s="72" t="str">
        <f>IF(G8=7,7,IF($AL10=1,"",IF($G$39=1,"",IF($P$46=1,"",IF($AG$34=1,"",$AF$45)))))</f>
        <v/>
      </c>
      <c r="AW10" s="71" t="str">
        <f>IF(G8=8,8,IF($AM10=1,"",IF($H$40=1,"",IF($Q$46=1,"",IF($AG$34=1,"",$AG$45)))))</f>
        <v/>
      </c>
      <c r="AX10" s="73" t="str">
        <f>IF(G8=9,9,IF($AN10=1,"",IF($I$41=1,"",IF($R$46=1,"",IF($AG$34=1,"",$AH$45)))))</f>
        <v/>
      </c>
      <c r="AY10" s="71" t="str">
        <f>IF(J8=7,7,IF($AL10=1,"",IF($J$39=1,"",IF($P$46=1,"",IF($AH$34=1,"",$AF$45)))))</f>
        <v/>
      </c>
      <c r="AZ10" s="71">
        <f>IF(J8=8,8,IF($AM10=1,"",IF($K$40=1,"",IF($Q$46=1,"",IF($AH$34=1,"",$AG$45)))))</f>
        <v>8</v>
      </c>
      <c r="BA10" s="74" t="str">
        <f>IF(J8=9,9,IF($AN10=1,"",IF($L$41=1,"",IF($R$46=1,"",IF($AH$34=1,"",$AH$45)))))</f>
        <v/>
      </c>
      <c r="BB10" s="70">
        <f>IF(M8=7,7,IF($AL10=1,"",IF(M$39=1,"",IF($S$46=1,"",IF($AI$34=1,"",$AF$45)))))</f>
        <v>7</v>
      </c>
      <c r="BC10" s="71">
        <f>IF(M8=8,8,IF($AM10=1,"",IF(N$40=1,"",IF($T$46=1,"",IF($AI$34=1,"",$AG$45)))))</f>
        <v>8</v>
      </c>
      <c r="BD10" s="71" t="str">
        <f>IF(M8=9,9,IF($AN10=1,"",IF(O$41=1,"",IF($U$46=1,"",IF($AI$34=1,"",$AH$45)))))</f>
        <v/>
      </c>
      <c r="BE10" s="72" t="str">
        <f>IF(P8=7,7,IF($AL10=1,"",IF(P$39=1,"",IF($S$46=1,"",IF($AJ$34=1,"",$AF$45)))))</f>
        <v/>
      </c>
      <c r="BF10" s="71" t="str">
        <f>IF(P8=8,8,IF($AM10=1,"",IF(Q$40=1,"",IF($T$46=1,"",IF($AJ$34=1,"",$AG$45)))))</f>
        <v/>
      </c>
      <c r="BG10" s="73" t="str">
        <f>IF(P8=9,9,IF($AN10=1,"",IF(R$41=1,"",IF($U$46=1,"",IF($AJ$34=1,"",$AH$45)))))</f>
        <v/>
      </c>
      <c r="BH10" s="71">
        <f>IF(S8=7,7,IF($AL10=1,"",IF(S$39=1,"",IF($S$46=1,"",IF($AK$34=1,"",$AF$45)))))</f>
        <v>7</v>
      </c>
      <c r="BI10" s="71">
        <f>IF(S8=8,8,IF($AM10=1,"",IF(T$40=1,"",IF($T$46=1,"",IF($AK$34=1,"",$AG$45)))))</f>
        <v>8</v>
      </c>
      <c r="BJ10" s="74">
        <f>IF(S8=9,9,IF($AN10=1,"",IF(U$41=1,"",IF($U$46=1,"",IF($AK$34=1,"",$AH$45)))))</f>
        <v>9</v>
      </c>
      <c r="BK10" s="70" t="str">
        <f>IF(V8=7,7,IF($AL10=1,"",IF(V$39=1,"",IF($V$46=1,"",IF($AL$34=1,"",$AF$45)))))</f>
        <v/>
      </c>
      <c r="BL10" s="71">
        <f>IF(V8=8,8,IF($AM10=1,"",IF(W$40=1,"",IF($W$46=1,"",IF($AL$34=1,"",$AG$45)))))</f>
        <v>8</v>
      </c>
      <c r="BM10" s="71">
        <f>IF(V8=9,9,IF($AN10=1,"",IF(X$41=1,"",IF($X$46=1,"",IF($AL$34=1,"",$AH$45)))))</f>
        <v>9</v>
      </c>
      <c r="BN10" s="72" t="str">
        <f>IF(Y8=7,7,IF($AL10=1,"",IF(Y$39=1,"",IF($V$46=1,"",IF($AM$34=1,"",$AF$45)))))</f>
        <v/>
      </c>
      <c r="BO10" s="71" t="str">
        <f>IF(Y8=8,8,IF($AM10=1,"",IF(Z$40=1,"",IF($W$46=1,"",IF($AM$34=1,"",$AG$45)))))</f>
        <v/>
      </c>
      <c r="BP10" s="73" t="str">
        <f>IF(Y8=9,9,IF($AN10=1,"",IF(AA$41=1,"",IF($X$46=1,"",IF($AM$34=1,"",$AH$45)))))</f>
        <v/>
      </c>
      <c r="BQ10" s="71">
        <f>IF(AB8=7,7,IF($AL10=1,"",IF(AB$39=1,"",IF($V$46=1,"",IF($AN$34=1,"",$AF$45)))))</f>
        <v>7</v>
      </c>
      <c r="BR10" s="71">
        <f>IF(AB8=8,8,IF($AM10=1,"",IF(AC$40=1,"",IF($W$46=1,"",IF($AN$34=1,"",$AG$45)))))</f>
        <v>8</v>
      </c>
      <c r="BS10" s="74">
        <f>IF(AB8=9,9,IF($AN10=1,"",IF(AD$41=1,"",IF($X$46=1,"",IF($AN$34=1,"",$AH$45)))))</f>
        <v>9</v>
      </c>
      <c r="BU10" s="146"/>
      <c r="BV10" s="143"/>
      <c r="BW10" s="191"/>
      <c r="BX10" s="183"/>
      <c r="BY10" s="183"/>
      <c r="BZ10" s="183"/>
      <c r="CA10" s="183"/>
      <c r="CB10" s="183"/>
      <c r="CC10" s="183"/>
      <c r="CD10" s="183"/>
      <c r="CE10" s="193"/>
      <c r="CF10" s="190"/>
      <c r="CG10" s="178"/>
      <c r="CH10" s="178"/>
      <c r="CI10" s="178"/>
      <c r="CJ10" s="178"/>
      <c r="CK10" s="178"/>
      <c r="CL10" s="178"/>
      <c r="CM10" s="178"/>
      <c r="CN10" s="179"/>
      <c r="CO10" s="182"/>
      <c r="CP10" s="183"/>
      <c r="CQ10" s="183"/>
      <c r="CR10" s="183"/>
      <c r="CS10" s="183"/>
      <c r="CT10" s="183"/>
      <c r="CU10" s="183"/>
      <c r="CV10" s="183"/>
      <c r="CW10" s="186"/>
      <c r="CY10" s="146"/>
      <c r="CZ10" s="143"/>
      <c r="DA10" s="144"/>
      <c r="DB10" s="137"/>
      <c r="DC10" s="137"/>
      <c r="DD10" s="137"/>
      <c r="DE10" s="137"/>
      <c r="DF10" s="137"/>
      <c r="DG10" s="137"/>
      <c r="DH10" s="137"/>
      <c r="DI10" s="145"/>
      <c r="DJ10" s="144"/>
      <c r="DK10" s="137"/>
      <c r="DL10" s="137"/>
      <c r="DM10" s="137"/>
      <c r="DN10" s="137"/>
      <c r="DO10" s="137"/>
      <c r="DP10" s="137"/>
      <c r="DQ10" s="137"/>
      <c r="DR10" s="139"/>
      <c r="DS10" s="144"/>
      <c r="DT10" s="137"/>
      <c r="DU10" s="137"/>
      <c r="DV10" s="137"/>
      <c r="DW10" s="137"/>
      <c r="DX10" s="137"/>
      <c r="DY10" s="137"/>
      <c r="DZ10" s="137"/>
      <c r="EA10" s="139"/>
      <c r="EB10" s="170"/>
      <c r="EC10" s="302"/>
    </row>
    <row r="11" spans="1:135" ht="12" customHeight="1">
      <c r="B11" s="146"/>
      <c r="C11" s="229" t="s">
        <v>18</v>
      </c>
      <c r="D11" s="205"/>
      <c r="E11" s="206"/>
      <c r="F11" s="207"/>
      <c r="G11" s="214">
        <v>7</v>
      </c>
      <c r="H11" s="206"/>
      <c r="I11" s="207"/>
      <c r="J11" s="214"/>
      <c r="K11" s="206"/>
      <c r="L11" s="217"/>
      <c r="M11" s="232"/>
      <c r="N11" s="197"/>
      <c r="O11" s="233"/>
      <c r="P11" s="196"/>
      <c r="Q11" s="197"/>
      <c r="R11" s="233"/>
      <c r="S11" s="196"/>
      <c r="T11" s="197"/>
      <c r="U11" s="198"/>
      <c r="V11" s="205"/>
      <c r="W11" s="206"/>
      <c r="X11" s="207"/>
      <c r="Y11" s="214">
        <v>1</v>
      </c>
      <c r="Z11" s="206"/>
      <c r="AA11" s="207"/>
      <c r="AB11" s="214"/>
      <c r="AC11" s="206"/>
      <c r="AD11" s="217"/>
      <c r="AF11" s="59">
        <f>COUNTIF($D$11:$AD$13,AF$4)</f>
        <v>1</v>
      </c>
      <c r="AG11" s="2">
        <f>COUNTIF($D$11:$AD$13,AG$4)</f>
        <v>0</v>
      </c>
      <c r="AH11" s="3">
        <f>COUNTIF($D$11:$AD$13,AH$4)</f>
        <v>0</v>
      </c>
      <c r="AI11" s="1"/>
      <c r="AJ11" s="2"/>
      <c r="AK11" s="3"/>
      <c r="AL11" s="1"/>
      <c r="AM11" s="2"/>
      <c r="AN11" s="11"/>
      <c r="AO11" t="b">
        <f t="shared" si="0"/>
        <v>1</v>
      </c>
      <c r="AQ11" s="146"/>
      <c r="AR11" s="143" t="s">
        <v>18</v>
      </c>
      <c r="AS11" s="66" t="str">
        <f>IF(D11=1,1,IF($AF11=1,"",IF($D$33=1,"",IF($P$44=1,"",IF($AF$35=1,"",$AF$43)))))</f>
        <v/>
      </c>
      <c r="AT11" s="57" t="str">
        <f>IF(D11=2,2,IF($AG11=1,"",IF($E$34=1,"",IF($Q$44=1,"",IF($AF$35=1,"",$AG$43)))))</f>
        <v/>
      </c>
      <c r="AU11" s="57">
        <f>IF(D11=3,3,IF($AH11=1,"",IF($F$35=1,"",IF($R$44=1,"",IF($AF$35=1,"",$AH$43)))))</f>
        <v>3</v>
      </c>
      <c r="AV11" s="67" t="str">
        <f>IF(G11=1,1,IF($AF11=1,"",IF($G$33=1,"",IF($P$44=1,"",IF($AG$35=1,"",$AF$43)))))</f>
        <v/>
      </c>
      <c r="AW11" s="57" t="str">
        <f>IF(G11=2,2,IF($AG11=1,"",IF($H$34=1,"",IF($Q$44=1,"",IF($AG$35=1,"",$AG$43)))))</f>
        <v/>
      </c>
      <c r="AX11" s="68" t="str">
        <f>IF(G11=3,3,IF($AH11=1,"",IF($I$35=1,"",IF($R$44=1,"",IF($AG$35=1,"",$AH$43)))))</f>
        <v/>
      </c>
      <c r="AY11" s="57" t="str">
        <f>IF(J11=1,1,IF($AF11=1,"",IF($J$33=1,"",IF($P$44=1,"",IF($AH$35=1,"",$AF$43)))))</f>
        <v/>
      </c>
      <c r="AZ11" s="57">
        <f>IF(J11=2,2,IF($AG11=1,"",IF($K$34=1,"",IF($Q$44=1,"",IF($AH$35=1,"",$AG$43)))))</f>
        <v>2</v>
      </c>
      <c r="BA11" s="69">
        <f>IF(J11=3,3,IF($AH11=1,"",IF($L$35=1,"",IF($R$44=1,"",IF($AH$35=1,"",$AH$43)))))</f>
        <v>3</v>
      </c>
      <c r="BB11" s="66" t="str">
        <f>IF(M11=1,1,IF($AF11=1,"",IF(M$33=1,"",IF($S$44=1,"",IF($AI$35=1,"",$AF$43)))))</f>
        <v/>
      </c>
      <c r="BC11" s="57">
        <f>IF(M11=2,2,IF($AG11=1,"",IF(N$34=1,"",IF($T$44=1,"",IF($AI$35=1,"",$AG$43)))))</f>
        <v>2</v>
      </c>
      <c r="BD11" s="57">
        <f>IF(M11=3,3,IF($AH11=1,"",IF(O$35=1,"",IF($U$44=1,"",IF($AI$35=1,"",$AH$43)))))</f>
        <v>3</v>
      </c>
      <c r="BE11" s="67" t="str">
        <f>IF(P11=1,1,IF($AF11=1,"",IF(P$33=1,"",IF($S$44=1,"",IF($AJ$35=1,"",$AF$43)))))</f>
        <v/>
      </c>
      <c r="BF11" s="57">
        <f>IF(P11=2,2,IF($AG11=1,"",IF(Q$34=1,"",IF($T$44=1,"",IF($AJ$35=1,"",$AG$43)))))</f>
        <v>2</v>
      </c>
      <c r="BG11" s="68">
        <f>IF(P11=3,3,IF($AH11=1,"",IF(R$35=1,"",IF($U$44=1,"",IF($AJ$35=1,"",$AH$43)))))</f>
        <v>3</v>
      </c>
      <c r="BH11" s="57" t="str">
        <f>IF(S11=1,1,IF($AF11=1,"",IF(S$33=1,"",IF($S$44=1,"",IF($AK$35=1,"",$AF$43)))))</f>
        <v/>
      </c>
      <c r="BI11" s="57">
        <f>IF(S11=2,2,IF($AG11=1,"",IF(T$34=1,"",IF($T$44=1,"",IF($AK$35=1,"",$AG$43)))))</f>
        <v>2</v>
      </c>
      <c r="BJ11" s="69">
        <f>IF(S11=3,3,IF($AH11=1,"",IF(U$35=1,"",IF($U$44=1,"",IF($AK$35=1,"",$AH$43)))))</f>
        <v>3</v>
      </c>
      <c r="BK11" s="66" t="str">
        <f>IF(V11=1,1,IF($AF11=1,"",IF(V$33=1,"",IF($V$44=1,"",IF($AL$35=1,"",$AF$43)))))</f>
        <v/>
      </c>
      <c r="BL11" s="57" t="str">
        <f>IF(V11=2,2,IF($AG11=1,"",IF(W$34=1,"",IF($W$44=1,"",IF($AL$35=1,"",$AG$43)))))</f>
        <v/>
      </c>
      <c r="BM11" s="57" t="str">
        <f>IF(V11=3,3,IF($AH11=1,"",IF(X$35=1,"",IF($X$44=1,"",IF($AL$35=1,"",$AH$43)))))</f>
        <v/>
      </c>
      <c r="BN11" s="67">
        <f>IF(Y11=1,1,IF($AF11=1,"",IF(Y$33=1,"",IF($V$44=1,"",IF($AM$35=1,"",$AF$43)))))</f>
        <v>1</v>
      </c>
      <c r="BO11" s="57" t="str">
        <f>IF(Y11=2,2,IF($AG11=1,"",IF(Z$34=1,"",IF($W$44=1,"",IF($AM$35=1,"",$AG$43)))))</f>
        <v/>
      </c>
      <c r="BP11" s="68" t="str">
        <f>IF(Y11=3,3,IF($AH11=1,"",IF(AA$35=1,"",IF($X$44=1,"",IF($AM$35=1,"",$AH$43)))))</f>
        <v/>
      </c>
      <c r="BQ11" s="57" t="str">
        <f>IF(AB11=1,1,IF($AF11=1,"",IF(AB$33=1,"",IF($V$44=1,"",IF($AN$35=1,"",$AF$43)))))</f>
        <v/>
      </c>
      <c r="BR11" s="57">
        <f>IF(AB11=2,2,IF($AG11=1,"",IF(AC$34=1,"",IF($W$44=1,"",IF($AN$35=1,"",$AG$43)))))</f>
        <v>2</v>
      </c>
      <c r="BS11" s="69" t="str">
        <f>IF(AB11=3,3,IF($AH11=1,"",IF(AD$35=1,"",IF($X$44=1,"",IF($AN$35=1,"",$AH$43)))))</f>
        <v/>
      </c>
      <c r="BU11" s="146"/>
      <c r="BV11" s="143" t="s">
        <v>28</v>
      </c>
      <c r="BW11" s="274" t="str">
        <f>CONCATENATE(AS11,AT11,AU11,AS12,AT12,AU12,AS13,AT13,AU13)</f>
        <v>3456</v>
      </c>
      <c r="BX11" s="275"/>
      <c r="BY11" s="270"/>
      <c r="BZ11" s="183" t="str">
        <f>CONCATENATE(AV11,AW11,AX11,AV12,AW12,AX12,AV13,AW13,AX13)</f>
        <v>7</v>
      </c>
      <c r="CA11" s="183"/>
      <c r="CB11" s="183"/>
      <c r="CC11" s="183" t="str">
        <f>CONCATENATE(AY11,AZ11,BA11,AY12,AZ12,BA12,AY13,AZ13,BA13)</f>
        <v>234568</v>
      </c>
      <c r="CD11" s="183"/>
      <c r="CE11" s="193"/>
      <c r="CF11" s="283" t="str">
        <f>CONCATENATE(BB11,BC11,BD11,BB12,BC12,BD12,BB13,BC13,BD13)</f>
        <v>2348</v>
      </c>
      <c r="CG11" s="284"/>
      <c r="CH11" s="285"/>
      <c r="CI11" s="178" t="str">
        <f>CONCATENATE(BE11,BF11,BG11,BE12,BF12,BG12,BE13,BF13,BG13)</f>
        <v>239</v>
      </c>
      <c r="CJ11" s="178"/>
      <c r="CK11" s="178"/>
      <c r="CL11" s="178" t="str">
        <f>CONCATENATE(BH11,BI11,BJ11,BH12,BI12,BJ12,BH13,BI13,BJ13)</f>
        <v>23489</v>
      </c>
      <c r="CM11" s="178"/>
      <c r="CN11" s="179"/>
      <c r="CO11" s="182" t="str">
        <f>CONCATENATE(BK11,BL11,BM11,BK12,BL12,BM12,BK13,BL13,BM13)</f>
        <v>45689</v>
      </c>
      <c r="CP11" s="183"/>
      <c r="CQ11" s="183"/>
      <c r="CR11" s="183" t="str">
        <f>CONCATENATE(BN11,BO11,BP11,BN12,BO12,BP12,BN13,BO13,BP13)</f>
        <v>1</v>
      </c>
      <c r="CS11" s="183"/>
      <c r="CT11" s="183"/>
      <c r="CU11" s="183" t="str">
        <f>CONCATENATE(BQ11,BR11,BS11,BQ12,BR12,BS12,BQ13,BR13,BS13)</f>
        <v>24589</v>
      </c>
      <c r="CV11" s="183"/>
      <c r="CW11" s="186"/>
      <c r="CY11" s="146"/>
      <c r="CZ11" s="166"/>
      <c r="DA11" s="144">
        <f>IF(AND(VALUE(BW11)&lt;10,(VALUE(BW11)-VALUE(D11))&gt;0),1,0)</f>
        <v>0</v>
      </c>
      <c r="DB11" s="137"/>
      <c r="DC11" s="137"/>
      <c r="DD11" s="137">
        <f>IF(AND(VALUE(BZ11)&lt;10,(VALUE(BZ11)-VALUE(G11))&gt;0),1,0)</f>
        <v>0</v>
      </c>
      <c r="DE11" s="137"/>
      <c r="DF11" s="137"/>
      <c r="DG11" s="137">
        <f>IF(AND(VALUE(CC11)&lt;10,(VALUE(CC11)-VALUE(J11))&gt;0),1,0)</f>
        <v>0</v>
      </c>
      <c r="DH11" s="137"/>
      <c r="DI11" s="145"/>
      <c r="DJ11" s="144">
        <f>IF(AND(VALUE(CF11)&lt;10,(VALUE(CF11)-VALUE(M11))&gt;0),1,0)</f>
        <v>0</v>
      </c>
      <c r="DK11" s="137"/>
      <c r="DL11" s="137"/>
      <c r="DM11" s="137">
        <f>IF(AND(VALUE(CI11)&lt;10,(VALUE(CI11)-VALUE(P11))&gt;0),1,0)</f>
        <v>0</v>
      </c>
      <c r="DN11" s="137"/>
      <c r="DO11" s="137"/>
      <c r="DP11" s="137">
        <f>IF(AND(VALUE(CL11)&lt;10,(VALUE(CL11)-VALUE(S11))&gt;0),1,0)</f>
        <v>0</v>
      </c>
      <c r="DQ11" s="137"/>
      <c r="DR11" s="139"/>
      <c r="DS11" s="144">
        <f>IF(AND(VALUE(CO11)&lt;10,(VALUE(CO11)-VALUE(V11))&gt;0),1,0)</f>
        <v>0</v>
      </c>
      <c r="DT11" s="137"/>
      <c r="DU11" s="137"/>
      <c r="DV11" s="137">
        <f>IF(AND(VALUE(CR11)&lt;10,(VALUE(CR11)-VALUE(Y11))&gt;0),1,0)</f>
        <v>0</v>
      </c>
      <c r="DW11" s="137"/>
      <c r="DX11" s="137"/>
      <c r="DY11" s="137">
        <f>IF(AND(VALUE(CU11)&lt;10,(VALUE(CU11)-VALUE(AB11))&gt;0),1,0)</f>
        <v>0</v>
      </c>
      <c r="DZ11" s="137"/>
      <c r="EA11" s="139"/>
      <c r="EB11" s="170"/>
      <c r="EC11" s="302"/>
    </row>
    <row r="12" spans="1:135" ht="12" customHeight="1">
      <c r="B12" s="146"/>
      <c r="C12" s="229"/>
      <c r="D12" s="208"/>
      <c r="E12" s="209"/>
      <c r="F12" s="210"/>
      <c r="G12" s="215"/>
      <c r="H12" s="209"/>
      <c r="I12" s="210"/>
      <c r="J12" s="215"/>
      <c r="K12" s="209"/>
      <c r="L12" s="218"/>
      <c r="M12" s="234"/>
      <c r="N12" s="200"/>
      <c r="O12" s="235"/>
      <c r="P12" s="199"/>
      <c r="Q12" s="200"/>
      <c r="R12" s="235"/>
      <c r="S12" s="199"/>
      <c r="T12" s="200"/>
      <c r="U12" s="201"/>
      <c r="V12" s="208"/>
      <c r="W12" s="209"/>
      <c r="X12" s="210"/>
      <c r="Y12" s="215"/>
      <c r="Z12" s="209"/>
      <c r="AA12" s="210"/>
      <c r="AB12" s="215"/>
      <c r="AC12" s="209"/>
      <c r="AD12" s="218"/>
      <c r="AF12" s="59"/>
      <c r="AG12" s="2"/>
      <c r="AH12" s="3"/>
      <c r="AI12" s="1">
        <f>COUNTIF($D$11:$AD$13,AI$4)</f>
        <v>0</v>
      </c>
      <c r="AJ12" s="2">
        <f>COUNTIF($D$11:$AD$13,AJ$4)</f>
        <v>0</v>
      </c>
      <c r="AK12" s="3">
        <f>COUNTIF($D$11:$AD$13,AK$4)</f>
        <v>0</v>
      </c>
      <c r="AL12" s="1"/>
      <c r="AM12" s="2"/>
      <c r="AN12" s="11"/>
      <c r="AO12" t="b">
        <f t="shared" si="0"/>
        <v>1</v>
      </c>
      <c r="AQ12" s="146"/>
      <c r="AR12" s="143"/>
      <c r="AS12" s="66">
        <f>IF(D11=4,4,IF($AI12=1,"",IF($D$36=1,"",IF($P$45=1,"",IF($AF$35=1,"",$AF$44)))))</f>
        <v>4</v>
      </c>
      <c r="AT12" s="57">
        <f>IF(D11=5,5,IF($AJ12=1,"",IF($E$37=1,"",IF($Q$45=1,"",IF($AF$35=1,"",$AG$44)))))</f>
        <v>5</v>
      </c>
      <c r="AU12" s="57">
        <f>IF(D11=6,6,IF($AK12=1,"",IF($F$38=1,"",IF($R$45=1,"",IF($AF$35=1,"",$AH$44)))))</f>
        <v>6</v>
      </c>
      <c r="AV12" s="67" t="str">
        <f>IF(G11=4,4,IF($AI12=1,"",IF($G$36=1,"",IF($P$45=1,"",IF($AG$35=1,"",$AF$44)))))</f>
        <v/>
      </c>
      <c r="AW12" s="57" t="str">
        <f>IF(G11=5,5,IF($AJ12=1,"",IF($H$37=1,"",IF($Q$45=1,"",IF($AG$35=1,"",$AG$44)))))</f>
        <v/>
      </c>
      <c r="AX12" s="68" t="str">
        <f>IF(G11=6,6,IF($AK12=1,"",IF($I$38=1,"",IF($R$45=1,"",IF($AG$35=1,"",$AH$44)))))</f>
        <v/>
      </c>
      <c r="AY12" s="57">
        <f>IF(J11=4,4,IF($AI12=1,"",IF($J$36=1,"",IF($P$45=1,"",IF($AH$35=1,"",$AF$44)))))</f>
        <v>4</v>
      </c>
      <c r="AZ12" s="57">
        <f>IF(J11=5,5,IF($AJ12=1,"",IF($K$37=1,"",IF($Q$45=1,"",IF($AH$35=1,"",$AG$44)))))</f>
        <v>5</v>
      </c>
      <c r="BA12" s="69">
        <f>IF(J11=6,6,IF($AK12=1,"",IF($L$38=1,"",IF($R$45=1,"",IF($AH$35=1,"",$AH$44)))))</f>
        <v>6</v>
      </c>
      <c r="BB12" s="66">
        <f>IF(M11=4,4,IF($AI12=1,"",IF(M$36=1,"",IF($S$45=1,"",IF($AI$35=1,"",$AF$44)))))</f>
        <v>4</v>
      </c>
      <c r="BC12" s="57" t="str">
        <f>IF(M11=5,5,IF($AJ12=1,"",IF(N$37=1,"",IF($T$45=1,"",IF($AI$35=1,"",$AG$44)))))</f>
        <v/>
      </c>
      <c r="BD12" s="57" t="str">
        <f>IF(M11=6,6,IF($AK12=1,"",IF(O$38=1,"",IF($U$45=1,"",IF($AI$35=1,"",$AH$44)))))</f>
        <v/>
      </c>
      <c r="BE12" s="67" t="str">
        <f>IF(P11=4,4,IF($AI12=1,"",IF(P$36=1,"",IF($S$45=1,"",IF($AJ$35=1,"",$AF$44)))))</f>
        <v/>
      </c>
      <c r="BF12" s="57" t="str">
        <f>IF(P11=5,5,IF($AJ12=1,"",IF(Q$37=1,"",IF($T$45=1,"",IF($AJ$35=1,"",$AG$44)))))</f>
        <v/>
      </c>
      <c r="BG12" s="68" t="str">
        <f>IF(P11=6,6,IF($AK12=1,"",IF(R$38=1,"",IF($U$45=1,"",IF($AJ$35=1,"",$AH$44)))))</f>
        <v/>
      </c>
      <c r="BH12" s="57">
        <f>IF(S11=4,4,IF($AI12=1,"",IF(S$36=1,"",IF($S$45=1,"",IF($AK$35=1,"",$AF$44)))))</f>
        <v>4</v>
      </c>
      <c r="BI12" s="57" t="str">
        <f>IF(S11=5,5,IF($AJ12=1,"",IF(T$37=1,"",IF($T$45=1,"",IF($AK$35=1,"",$AG$44)))))</f>
        <v/>
      </c>
      <c r="BJ12" s="69" t="str">
        <f>IF(S11=6,6,IF($AK12=1,"",IF(U$38=1,"",IF($U$45=1,"",IF($AK$35=1,"",$AH$44)))))</f>
        <v/>
      </c>
      <c r="BK12" s="66">
        <f>IF(V11=4,4,IF($AI12=1,"",IF(V$36=1,"",IF($V$45=1,"",IF($AL$35=1,"",$AF$44)))))</f>
        <v>4</v>
      </c>
      <c r="BL12" s="57">
        <f>IF(V11=5,5,IF($AJ12=1,"",IF(W$37=1,"",IF($W$45=1,"",IF($AL$35=1,"",$AG$44)))))</f>
        <v>5</v>
      </c>
      <c r="BM12" s="57">
        <f>IF(V11=6,6,IF($AK12=1,"",IF(X$38=1,"",IF($X$45=1,"",IF($AL$35=1,"",$AH$44)))))</f>
        <v>6</v>
      </c>
      <c r="BN12" s="67" t="str">
        <f>IF(Y11=4,4,IF($AI12=1,"",IF(Y$36=1,"",IF($V$45=1,"",IF($AM$35=1,"",$AF$44)))))</f>
        <v/>
      </c>
      <c r="BO12" s="57" t="str">
        <f>IF(Y11=5,5,IF($AJ12=1,"",IF(Z$37=1,"",IF($W$45=1,"",IF($AM$35=1,"",$AG$44)))))</f>
        <v/>
      </c>
      <c r="BP12" s="68" t="str">
        <f>IF(Y11=6,6,IF($AK12=1,"",IF(AA$38=1,"",IF($X$45=1,"",IF($AM$35=1,"",$AH$44)))))</f>
        <v/>
      </c>
      <c r="BQ12" s="57">
        <f>IF(AB11=4,4,IF($AI12=1,"",IF(AB$36=1,"",IF($V$45=1,"",IF($AN$35=1,"",$AF$44)))))</f>
        <v>4</v>
      </c>
      <c r="BR12" s="57">
        <f>IF(AB11=5,5,IF($AJ12=1,"",IF(AC$37=1,"",IF($W$45=1,"",IF($AN$35=1,"",$AG$44)))))</f>
        <v>5</v>
      </c>
      <c r="BS12" s="69" t="str">
        <f>IF(AB11=6,6,IF($AK12=1,"",IF(AD$38=1,"",IF($X$45=1,"",IF($AN$35=1,"",$AH$44)))))</f>
        <v/>
      </c>
      <c r="BU12" s="146"/>
      <c r="BV12" s="143"/>
      <c r="BW12" s="276"/>
      <c r="BX12" s="277"/>
      <c r="BY12" s="278"/>
      <c r="BZ12" s="183"/>
      <c r="CA12" s="183"/>
      <c r="CB12" s="183"/>
      <c r="CC12" s="183"/>
      <c r="CD12" s="183"/>
      <c r="CE12" s="193"/>
      <c r="CF12" s="283"/>
      <c r="CG12" s="284"/>
      <c r="CH12" s="285"/>
      <c r="CI12" s="178"/>
      <c r="CJ12" s="178"/>
      <c r="CK12" s="178"/>
      <c r="CL12" s="178"/>
      <c r="CM12" s="178"/>
      <c r="CN12" s="179"/>
      <c r="CO12" s="182"/>
      <c r="CP12" s="183"/>
      <c r="CQ12" s="183"/>
      <c r="CR12" s="183"/>
      <c r="CS12" s="183"/>
      <c r="CT12" s="183"/>
      <c r="CU12" s="183"/>
      <c r="CV12" s="183"/>
      <c r="CW12" s="186"/>
      <c r="CY12" s="146"/>
      <c r="CZ12" s="166"/>
      <c r="DA12" s="144"/>
      <c r="DB12" s="137"/>
      <c r="DC12" s="137"/>
      <c r="DD12" s="137"/>
      <c r="DE12" s="137"/>
      <c r="DF12" s="137"/>
      <c r="DG12" s="137"/>
      <c r="DH12" s="137"/>
      <c r="DI12" s="145"/>
      <c r="DJ12" s="144"/>
      <c r="DK12" s="137"/>
      <c r="DL12" s="137"/>
      <c r="DM12" s="137"/>
      <c r="DN12" s="137"/>
      <c r="DO12" s="137"/>
      <c r="DP12" s="137"/>
      <c r="DQ12" s="137"/>
      <c r="DR12" s="139"/>
      <c r="DS12" s="144"/>
      <c r="DT12" s="137"/>
      <c r="DU12" s="137"/>
      <c r="DV12" s="137"/>
      <c r="DW12" s="137"/>
      <c r="DX12" s="137"/>
      <c r="DY12" s="137"/>
      <c r="DZ12" s="137"/>
      <c r="EA12" s="139"/>
      <c r="EB12" s="170"/>
      <c r="EC12" s="302"/>
    </row>
    <row r="13" spans="1:135" ht="12" customHeight="1" thickBot="1">
      <c r="B13" s="146"/>
      <c r="C13" s="230"/>
      <c r="D13" s="231"/>
      <c r="E13" s="221"/>
      <c r="F13" s="222"/>
      <c r="G13" s="220"/>
      <c r="H13" s="221"/>
      <c r="I13" s="222"/>
      <c r="J13" s="220"/>
      <c r="K13" s="221"/>
      <c r="L13" s="223"/>
      <c r="M13" s="236"/>
      <c r="N13" s="237"/>
      <c r="O13" s="238"/>
      <c r="P13" s="239"/>
      <c r="Q13" s="237"/>
      <c r="R13" s="238"/>
      <c r="S13" s="239"/>
      <c r="T13" s="237"/>
      <c r="U13" s="240"/>
      <c r="V13" s="231"/>
      <c r="W13" s="221"/>
      <c r="X13" s="222"/>
      <c r="Y13" s="220"/>
      <c r="Z13" s="221"/>
      <c r="AA13" s="222"/>
      <c r="AB13" s="220"/>
      <c r="AC13" s="221"/>
      <c r="AD13" s="223"/>
      <c r="AF13" s="12"/>
      <c r="AG13" s="13"/>
      <c r="AH13" s="14"/>
      <c r="AI13" s="15"/>
      <c r="AJ13" s="13"/>
      <c r="AK13" s="14"/>
      <c r="AL13" s="15">
        <f>COUNTIF($D$11:$AD$13,AL$4)</f>
        <v>1</v>
      </c>
      <c r="AM13" s="13">
        <f>COUNTIF($D$11:$AD$13,AM$4)</f>
        <v>0</v>
      </c>
      <c r="AN13" s="16">
        <f>COUNTIF($D$11:$AD$13,AN$4)</f>
        <v>0</v>
      </c>
      <c r="AO13" t="b">
        <f t="shared" si="0"/>
        <v>1</v>
      </c>
      <c r="AQ13" s="146"/>
      <c r="AR13" s="151"/>
      <c r="AS13" s="80" t="str">
        <f>IF(D11=7,7,IF($AL13=1,"",IF($D$39=1,"",IF($P$46=1,"",IF($AF$35=1,"",$AF$45)))))</f>
        <v/>
      </c>
      <c r="AT13" s="81" t="str">
        <f>IF(D11=8,8,IF($AM13=1,"",IF($E$40=1,"",IF($Q$46=1,"",IF($AF$35=1,"",$AG$45)))))</f>
        <v/>
      </c>
      <c r="AU13" s="81" t="str">
        <f>IF(D11=9,9,IF($AN13=1,"",IF($F$41=1,"",IF($R$46=1,"",IF($AF$35=1,"",$AH$45)))))</f>
        <v/>
      </c>
      <c r="AV13" s="82">
        <f>IF(G11=7,7,IF($AL13=1,"",IF($G$39=1,"",IF($P$46=1,"",IF($AG$35=1,"",$AF$45)))))</f>
        <v>7</v>
      </c>
      <c r="AW13" s="81" t="str">
        <f>IF(G11=8,8,IF($AM13=1,"",IF($H$40=1,"",IF($Q$46=1,"",IF($AG$35=1,"",$AG$45)))))</f>
        <v/>
      </c>
      <c r="AX13" s="83" t="str">
        <f>IF(G11=9,9,IF($AN13=1,"",IF($I$41=1,"",IF($R$46=1,"",IF($AG$35=1,"",$AH$45)))))</f>
        <v/>
      </c>
      <c r="AY13" s="81" t="str">
        <f>IF(J11=7,7,IF($AL13=1,"",IF($J$39=1,"",IF($P$46=1,"",IF($AH$35=1,"",$AF$45)))))</f>
        <v/>
      </c>
      <c r="AZ13" s="81">
        <f>IF(J11=8,8,IF($AM13=1,"",IF($K$40=1,"",IF($Q$46=1,"",IF($AH$35=1,"",$AG$45)))))</f>
        <v>8</v>
      </c>
      <c r="BA13" s="84" t="str">
        <f>IF(J11=9,9,IF($AN13=1,"",IF($L$41=1,"",IF($R$46=1,"",IF($AH$35=1,"",$AH$45)))))</f>
        <v/>
      </c>
      <c r="BB13" s="80" t="str">
        <f>IF(M11=7,7,IF($AL13=1,"",IF(M$39=1,"",IF($S$46=1,"",IF($AI$35=1,"",$AF$45)))))</f>
        <v/>
      </c>
      <c r="BC13" s="81">
        <f>IF(M11=8,8,IF($AM13=1,"",IF(N$40=1,"",IF($T$46=1,"",IF($AI$35=1,"",$AG$45)))))</f>
        <v>8</v>
      </c>
      <c r="BD13" s="81" t="str">
        <f>IF(M11=9,9,IF($AN13=1,"",IF(O$41=1,"",IF($U$46=1,"",IF($AI$35=1,"",$AH$45)))))</f>
        <v/>
      </c>
      <c r="BE13" s="82" t="str">
        <f>IF(P11=7,7,IF($AL13=1,"",IF(P$39=1,"",IF($S$46=1,"",IF($AJ$35=1,"",$AF$45)))))</f>
        <v/>
      </c>
      <c r="BF13" s="81" t="str">
        <f>IF(P11=8,8,IF($AM13=1,"",IF(Q$40=1,"",IF($T$46=1,"",IF($AJ$35=1,"",$AG$45)))))</f>
        <v/>
      </c>
      <c r="BG13" s="83">
        <f>IF(P11=9,9,IF($AN13=1,"",IF(R$41=1,"",IF($U$46=1,"",IF($AJ$35=1,"",$AH$45)))))</f>
        <v>9</v>
      </c>
      <c r="BH13" s="81" t="str">
        <f>IF(S11=7,7,IF($AL13=1,"",IF(S$39=1,"",IF($S$46=1,"",IF($AK$35=1,"",$AF$45)))))</f>
        <v/>
      </c>
      <c r="BI13" s="81">
        <f>IF(S11=8,8,IF($AM13=1,"",IF(T$40=1,"",IF($T$46=1,"",IF($AK$35=1,"",$AG$45)))))</f>
        <v>8</v>
      </c>
      <c r="BJ13" s="84">
        <f>IF(S11=9,9,IF($AN13=1,"",IF(U$41=1,"",IF($U$46=1,"",IF($AK$35=1,"",$AH$45)))))</f>
        <v>9</v>
      </c>
      <c r="BK13" s="80" t="str">
        <f>IF(V11=7,7,IF($AL13=1,"",IF(V$39=1,"",IF($V$46=1,"",IF($AL$35=1,"",$AF$45)))))</f>
        <v/>
      </c>
      <c r="BL13" s="81">
        <f>IF(V11=8,8,IF($AM13=1,"",IF(W$40=1,"",IF($W$46=1,"",IF($AL$35=1,"",$AG$45)))))</f>
        <v>8</v>
      </c>
      <c r="BM13" s="81">
        <f>IF(V11=9,9,IF($AN13=1,"",IF(X$41=1,"",IF($X$46=1,"",IF($AL$35=1,"",$AH$45)))))</f>
        <v>9</v>
      </c>
      <c r="BN13" s="82" t="str">
        <f>IF(Y11=7,7,IF($AL13=1,"",IF(Y$39=1,"",IF($V$46=1,"",IF($AM$35=1,"",$AF$45)))))</f>
        <v/>
      </c>
      <c r="BO13" s="81" t="str">
        <f>IF(Y11=8,8,IF($AM13=1,"",IF(Z$40=1,"",IF($W$46=1,"",IF($AM$35=1,"",$AG$45)))))</f>
        <v/>
      </c>
      <c r="BP13" s="83" t="str">
        <f>IF(Y11=9,9,IF($AN13=1,"",IF(AA$41=1,"",IF($X$46=1,"",IF($AM$35=1,"",$AH$45)))))</f>
        <v/>
      </c>
      <c r="BQ13" s="81" t="str">
        <f>IF(AB11=7,7,IF($AL13=1,"",IF(AB$39=1,"",IF($V$46=1,"",IF($AN$35=1,"",$AF$45)))))</f>
        <v/>
      </c>
      <c r="BR13" s="81">
        <f>IF(AB11=8,8,IF($AM13=1,"",IF(AC$40=1,"",IF($W$46=1,"",IF($AN$35=1,"",$AG$45)))))</f>
        <v>8</v>
      </c>
      <c r="BS13" s="84">
        <f>IF(AB11=9,9,IF($AN13=1,"",IF(AD$41=1,"",IF($X$46=1,"",IF($AN$35=1,"",$AH$45)))))</f>
        <v>9</v>
      </c>
      <c r="BU13" s="146"/>
      <c r="BV13" s="151"/>
      <c r="BW13" s="279"/>
      <c r="BX13" s="280"/>
      <c r="BY13" s="281"/>
      <c r="BZ13" s="271"/>
      <c r="CA13" s="271"/>
      <c r="CB13" s="271"/>
      <c r="CC13" s="271"/>
      <c r="CD13" s="271"/>
      <c r="CE13" s="282"/>
      <c r="CF13" s="286"/>
      <c r="CG13" s="287"/>
      <c r="CH13" s="288"/>
      <c r="CI13" s="268"/>
      <c r="CJ13" s="268"/>
      <c r="CK13" s="268"/>
      <c r="CL13" s="268"/>
      <c r="CM13" s="268"/>
      <c r="CN13" s="269"/>
      <c r="CO13" s="270"/>
      <c r="CP13" s="271"/>
      <c r="CQ13" s="271"/>
      <c r="CR13" s="271"/>
      <c r="CS13" s="271"/>
      <c r="CT13" s="271"/>
      <c r="CU13" s="271"/>
      <c r="CV13" s="271"/>
      <c r="CW13" s="273"/>
      <c r="CY13" s="146"/>
      <c r="CZ13" s="167"/>
      <c r="DA13" s="152"/>
      <c r="DB13" s="138"/>
      <c r="DC13" s="138"/>
      <c r="DD13" s="138"/>
      <c r="DE13" s="138"/>
      <c r="DF13" s="138"/>
      <c r="DG13" s="138"/>
      <c r="DH13" s="138"/>
      <c r="DI13" s="153"/>
      <c r="DJ13" s="152"/>
      <c r="DK13" s="138"/>
      <c r="DL13" s="138"/>
      <c r="DM13" s="138"/>
      <c r="DN13" s="138"/>
      <c r="DO13" s="138"/>
      <c r="DP13" s="138"/>
      <c r="DQ13" s="138"/>
      <c r="DR13" s="140"/>
      <c r="DS13" s="152"/>
      <c r="DT13" s="138"/>
      <c r="DU13" s="138"/>
      <c r="DV13" s="138"/>
      <c r="DW13" s="138"/>
      <c r="DX13" s="138"/>
      <c r="DY13" s="138"/>
      <c r="DZ13" s="138"/>
      <c r="EA13" s="140"/>
      <c r="EB13" s="170"/>
      <c r="EC13" s="302"/>
    </row>
    <row r="14" spans="1:135" ht="12" customHeight="1">
      <c r="B14" s="157" t="s">
        <v>4</v>
      </c>
      <c r="C14" s="157" t="s">
        <v>19</v>
      </c>
      <c r="D14" s="249">
        <v>2</v>
      </c>
      <c r="E14" s="250"/>
      <c r="F14" s="251"/>
      <c r="G14" s="254"/>
      <c r="H14" s="250"/>
      <c r="I14" s="251"/>
      <c r="J14" s="254"/>
      <c r="K14" s="250"/>
      <c r="L14" s="255"/>
      <c r="M14" s="244"/>
      <c r="N14" s="245"/>
      <c r="O14" s="246"/>
      <c r="P14" s="247"/>
      <c r="Q14" s="245"/>
      <c r="R14" s="246"/>
      <c r="S14" s="247"/>
      <c r="T14" s="245"/>
      <c r="U14" s="248"/>
      <c r="V14" s="249"/>
      <c r="W14" s="250"/>
      <c r="X14" s="251"/>
      <c r="Y14" s="254"/>
      <c r="Z14" s="250"/>
      <c r="AA14" s="251"/>
      <c r="AB14" s="254">
        <v>3</v>
      </c>
      <c r="AC14" s="250"/>
      <c r="AD14" s="255"/>
      <c r="AF14" s="58">
        <f>COUNTIF($D$14:$AD$16,AF$4)</f>
        <v>0</v>
      </c>
      <c r="AG14" s="7">
        <f>COUNTIF($D$14:$AD$16,AG$4)</f>
        <v>1</v>
      </c>
      <c r="AH14" s="8">
        <f>COUNTIF($D$14:$AD$16,AH$4)</f>
        <v>1</v>
      </c>
      <c r="AI14" s="9"/>
      <c r="AJ14" s="7"/>
      <c r="AK14" s="8"/>
      <c r="AL14" s="9"/>
      <c r="AM14" s="7"/>
      <c r="AN14" s="10"/>
      <c r="AO14" t="b">
        <f t="shared" si="0"/>
        <v>1</v>
      </c>
      <c r="AQ14" s="157" t="s">
        <v>4</v>
      </c>
      <c r="AR14" s="169" t="s">
        <v>19</v>
      </c>
      <c r="AS14" s="61" t="str">
        <f>IF(D14=1,1,IF($AF14=1,"",IF($D$33=1,"",IF($P$47=1,"",IF($AF$36=1,"",$AF$43)))))</f>
        <v/>
      </c>
      <c r="AT14" s="62">
        <f>IF(D14=2,2,IF($AG14=1,"",IF($E$34=1,"",IF($Q$47=1,"",IF($AF$36=1,"",$AG$43)))))</f>
        <v>2</v>
      </c>
      <c r="AU14" s="62" t="str">
        <f>IF(D14=3,3,IF($AH14=1,"",IF($F$35=1,"",IF($R$47=1,"",IF($AF$36=1,"",$AH$43)))))</f>
        <v/>
      </c>
      <c r="AV14" s="63" t="str">
        <f>IF(G14=1,1,IF($AF14=1,"",IF($G$33=1,"",IF($P$47=1,"",IF($AG$36=1,"",$AF$43)))))</f>
        <v/>
      </c>
      <c r="AW14" s="62" t="str">
        <f>IF(G14=2,2,IF($AG14=1,"",IF($H$34=1,"",IF($Q$47=1,"",IF($AG$36=1,"",$AG$43)))))</f>
        <v/>
      </c>
      <c r="AX14" s="64" t="str">
        <f>IF(G14=3,3,IF($AH14=1,"",IF($I$35=1,"",IF($R$47=1,"",IF($AG$36=1,"",$AH$43)))))</f>
        <v/>
      </c>
      <c r="AY14" s="62">
        <f>IF(J14=1,1,IF($AF14=1,"",IF($J$33=1,"",IF($P$47=1,"",IF($AH$36=1,"",$AF$43)))))</f>
        <v>1</v>
      </c>
      <c r="AZ14" s="62" t="str">
        <f>IF(J14=2,2,IF($AG14=1,"",IF($K$34=1,"",IF($Q$47=1,"",IF($AH$36=1,"",$AG$43)))))</f>
        <v/>
      </c>
      <c r="BA14" s="65" t="str">
        <f>IF(J14=3,3,IF($AH14=1,"",IF($L$35=1,"",IF($R$47=1,"",IF($AH$36=1,"",$AH$43)))))</f>
        <v/>
      </c>
      <c r="BB14" s="61">
        <f>IF(M14=1,1,IF($AF14=1,"",IF(M$33=1,"",IF($S$47=1,"",IF($AI$36=1,"",$AF$43)))))</f>
        <v>1</v>
      </c>
      <c r="BC14" s="62" t="str">
        <f>IF(M14=2,2,IF($AG14=1,"",IF(N$34=1,"",IF($T$47=1,"",IF($AI$36=1,"",$AG$43)))))</f>
        <v/>
      </c>
      <c r="BD14" s="62" t="str">
        <f>IF(M14=3,3,IF($AH14=1,"",IF(O$35=1,"",IF($U$47=1,"",IF($AI$36=1,"",$AH$43)))))</f>
        <v/>
      </c>
      <c r="BE14" s="63" t="str">
        <f>IF(P14=1,1,IF($AF14=1,"",IF(P$33=1,"",IF($S$47=1,"",IF($AJ$36=1,"",$AF$43)))))</f>
        <v/>
      </c>
      <c r="BF14" s="62" t="str">
        <f>IF(P14=2,2,IF($AG14=1,"",IF(Q$34=1,"",IF($T$47=1,"",IF($AJ$36=1,"",$AG$43)))))</f>
        <v/>
      </c>
      <c r="BG14" s="64" t="str">
        <f>IF(P14=3,3,IF($AH14=1,"",IF(R$35=1,"",IF($U$47=1,"",IF($AJ$36=1,"",$AH$43)))))</f>
        <v/>
      </c>
      <c r="BH14" s="62">
        <f>IF(S14=1,1,IF($AF14=1,"",IF(S$33=1,"",IF($S$47=1,"",IF($AK$36=1,"",$AF$43)))))</f>
        <v>1</v>
      </c>
      <c r="BI14" s="62" t="str">
        <f>IF(S14=2,2,IF($AG14=1,"",IF(T$34=1,"",IF($T$47=1,"",IF($AK$36=1,"",$AG$43)))))</f>
        <v/>
      </c>
      <c r="BJ14" s="65" t="str">
        <f>IF(S14=3,3,IF($AH14=1,"",IF(U$35=1,"",IF($U$47=1,"",IF($AK$36=1,"",$AH$43)))))</f>
        <v/>
      </c>
      <c r="BK14" s="61">
        <f>IF(V14=1,1,IF($AF14=1,"",IF(V$33=1,"",IF($V$47=1,"",IF($AL$36=1,"",$AF$43)))))</f>
        <v>1</v>
      </c>
      <c r="BL14" s="62" t="str">
        <f>IF(V14=2,2,IF($AG14=1,"",IF(W$34=1,"",IF($W$47=1,"",IF($AL$36=1,"",$AG$43)))))</f>
        <v/>
      </c>
      <c r="BM14" s="62" t="str">
        <f>IF(V14=3,3,IF($AH14=1,"",IF(X$35=1,"",IF($X$47=1,"",IF($AL$36=1,"",$AH$43)))))</f>
        <v/>
      </c>
      <c r="BN14" s="63" t="str">
        <f>IF(Y14=1,1,IF($AF14=1,"",IF(Y$33=1,"",IF($V$47=1,"",IF($AM$36=1,"",$AF$43)))))</f>
        <v/>
      </c>
      <c r="BO14" s="62" t="str">
        <f>IF(Y14=2,2,IF($AG14=1,"",IF(Z$34=1,"",IF($W$47=1,"",IF($AM$36=1,"",$AG$43)))))</f>
        <v/>
      </c>
      <c r="BP14" s="64" t="str">
        <f>IF(Y14=3,3,IF($AH14=1,"",IF(AA$35=1,"",IF($X$47=1,"",IF($AM$36=1,"",$AH$43)))))</f>
        <v/>
      </c>
      <c r="BQ14" s="62" t="str">
        <f>IF(AB14=1,1,IF($AF14=1,"",IF(AB$33=1,"",IF($V$47=1,"",IF($AN$36=1,"",$AF$43)))))</f>
        <v/>
      </c>
      <c r="BR14" s="62" t="str">
        <f>IF(AB14=2,2,IF($AG14=1,"",IF(AC$34=1,"",IF($W$47=1,"",IF($AN$36=1,"",$AG$43)))))</f>
        <v/>
      </c>
      <c r="BS14" s="65">
        <f>IF(AB14=3,3,IF($AH14=1,"",IF(AD$35=1,"",IF($X$47=1,"",IF($AN$36=1,"",$AH$43)))))</f>
        <v>3</v>
      </c>
      <c r="BU14" s="157" t="s">
        <v>4</v>
      </c>
      <c r="BV14" s="169" t="s">
        <v>29</v>
      </c>
      <c r="BW14" s="267" t="str">
        <f>CONCATENATE(AS14,AT14,AU14,AS15,AT15,AU15,AS16,AT16,AU16)</f>
        <v>2</v>
      </c>
      <c r="BX14" s="264"/>
      <c r="BY14" s="264"/>
      <c r="BZ14" s="264" t="str">
        <f>CONCATENATE(AV14,AW14,AX14,AV15,AW15,AX15,AV16,AW16,AX16)</f>
        <v>459</v>
      </c>
      <c r="CA14" s="264"/>
      <c r="CB14" s="264"/>
      <c r="CC14" s="264" t="str">
        <f>CONCATENATE(AY14,AZ14,BA14,AY15,AZ15,BA15,AY16,AZ16,BA16)</f>
        <v>1456</v>
      </c>
      <c r="CD14" s="264"/>
      <c r="CE14" s="266"/>
      <c r="CF14" s="260" t="str">
        <f>CONCATENATE(BB14,BC14,BD14,BB15,BC15,BD15,BB16,BC16,BD16)</f>
        <v>1567</v>
      </c>
      <c r="CG14" s="261"/>
      <c r="CH14" s="261"/>
      <c r="CI14" s="261" t="str">
        <f>CONCATENATE(BE14,BF14,BG14,BE15,BF15,BG15,BE16,BF16,BG16)</f>
        <v>679</v>
      </c>
      <c r="CJ14" s="261"/>
      <c r="CK14" s="261"/>
      <c r="CL14" s="261" t="str">
        <f>CONCATENATE(BH14,BI14,BJ14,BH15,BI15,BJ15,BH16,BI16,BJ16)</f>
        <v>1579</v>
      </c>
      <c r="CM14" s="261"/>
      <c r="CN14" s="262"/>
      <c r="CO14" s="263" t="str">
        <f>CONCATENATE(BK14,BL14,BM14,BK15,BL15,BM15,BK16,BL16,BM16)</f>
        <v>14589</v>
      </c>
      <c r="CP14" s="264"/>
      <c r="CQ14" s="264"/>
      <c r="CR14" s="264" t="str">
        <f>CONCATENATE(BN14,BO14,BP14,BN15,BO15,BP15,BN16,BO16,BP16)</f>
        <v>478</v>
      </c>
      <c r="CS14" s="264"/>
      <c r="CT14" s="264"/>
      <c r="CU14" s="264" t="str">
        <f>CONCATENATE(BQ14,BR14,BS14,BQ15,BR15,BS15,BQ16,BR16,BS16)</f>
        <v>3</v>
      </c>
      <c r="CV14" s="264"/>
      <c r="CW14" s="272"/>
      <c r="CY14" s="157"/>
      <c r="CZ14" s="157"/>
      <c r="DA14" s="159">
        <f>IF(AND(VALUE(BW14)&lt;10,(VALUE(BW14)-VALUE(D14))&gt;0),1,0)</f>
        <v>0</v>
      </c>
      <c r="DB14" s="160"/>
      <c r="DC14" s="160"/>
      <c r="DD14" s="160">
        <f>IF(AND(VALUE(BZ14)&lt;10,(VALUE(BZ14)-VALUE(G14))&gt;0),1,0)</f>
        <v>0</v>
      </c>
      <c r="DE14" s="160"/>
      <c r="DF14" s="160"/>
      <c r="DG14" s="160">
        <f>IF(AND(VALUE(CC14)&lt;10,(VALUE(CC14)-VALUE(J14))&gt;0),1,0)</f>
        <v>0</v>
      </c>
      <c r="DH14" s="160"/>
      <c r="DI14" s="163"/>
      <c r="DJ14" s="164">
        <f>IF(AND(VALUE(CF14)&lt;10,(VALUE(CF14)-VALUE(M14))&gt;0),1,0)</f>
        <v>0</v>
      </c>
      <c r="DK14" s="160"/>
      <c r="DL14" s="160"/>
      <c r="DM14" s="160">
        <f>IF(AND(VALUE(CI14)&lt;10,(VALUE(CI14)-VALUE(P14))&gt;0),1,0)</f>
        <v>0</v>
      </c>
      <c r="DN14" s="160"/>
      <c r="DO14" s="160"/>
      <c r="DP14" s="160">
        <f>IF(AND(VALUE(CL14)&lt;10,(VALUE(CL14)-VALUE(S14))&gt;0),1,0)</f>
        <v>0</v>
      </c>
      <c r="DQ14" s="160"/>
      <c r="DR14" s="165"/>
      <c r="DS14" s="164">
        <f>IF(AND(VALUE(CO14)&lt;10,(VALUE(CO14)-VALUE(V14))&gt;0),1,0)</f>
        <v>0</v>
      </c>
      <c r="DT14" s="160"/>
      <c r="DU14" s="160"/>
      <c r="DV14" s="160">
        <f>IF(AND(VALUE(CR14)&lt;10,(VALUE(CR14)-VALUE(Y14))&gt;0),1,0)</f>
        <v>0</v>
      </c>
      <c r="DW14" s="160"/>
      <c r="DX14" s="160"/>
      <c r="DY14" s="160">
        <f>IF(AND(VALUE(CU14)&lt;10,(VALUE(CU14)-VALUE(AB14))&gt;0),1,0)</f>
        <v>0</v>
      </c>
      <c r="DZ14" s="160"/>
      <c r="EA14" s="165"/>
      <c r="EB14" s="170"/>
      <c r="EC14" s="302"/>
    </row>
    <row r="15" spans="1:135" ht="12" customHeight="1">
      <c r="B15" s="146"/>
      <c r="C15" s="146"/>
      <c r="D15" s="234"/>
      <c r="E15" s="200"/>
      <c r="F15" s="235"/>
      <c r="G15" s="199"/>
      <c r="H15" s="200"/>
      <c r="I15" s="235"/>
      <c r="J15" s="199"/>
      <c r="K15" s="200"/>
      <c r="L15" s="201"/>
      <c r="M15" s="208"/>
      <c r="N15" s="209"/>
      <c r="O15" s="210"/>
      <c r="P15" s="215"/>
      <c r="Q15" s="209"/>
      <c r="R15" s="210"/>
      <c r="S15" s="215"/>
      <c r="T15" s="209"/>
      <c r="U15" s="218"/>
      <c r="V15" s="234"/>
      <c r="W15" s="200"/>
      <c r="X15" s="235"/>
      <c r="Y15" s="199"/>
      <c r="Z15" s="200"/>
      <c r="AA15" s="235"/>
      <c r="AB15" s="199"/>
      <c r="AC15" s="200"/>
      <c r="AD15" s="201"/>
      <c r="AF15" s="59"/>
      <c r="AG15" s="2"/>
      <c r="AH15" s="3"/>
      <c r="AI15" s="1">
        <f>COUNTIF($D$14:$AD$16,AI$4)</f>
        <v>0</v>
      </c>
      <c r="AJ15" s="2">
        <f>COUNTIF($D$14:$AD$16,AJ$4)</f>
        <v>0</v>
      </c>
      <c r="AK15" s="3">
        <f>COUNTIF($D$14:$AD$16,AK$4)</f>
        <v>0</v>
      </c>
      <c r="AL15" s="1"/>
      <c r="AM15" s="2"/>
      <c r="AN15" s="11"/>
      <c r="AO15" t="b">
        <f t="shared" si="0"/>
        <v>1</v>
      </c>
      <c r="AQ15" s="146"/>
      <c r="AR15" s="170"/>
      <c r="AS15" s="66" t="str">
        <f>IF(D14=4,4,IF($AI15=1,"",IF($D$36=1,"",IF($P$48=1,"",IF($AF$36=1,"",$AF$44)))))</f>
        <v/>
      </c>
      <c r="AT15" s="57" t="str">
        <f>IF(D14=5,5,IF($AJ15=1,"",IF($E$37=1,"",IF($Q$48=1,"",IF($AF$36=1,"",$AG$44)))))</f>
        <v/>
      </c>
      <c r="AU15" s="57" t="str">
        <f>IF(D14=6,6,IF($AK15=1,"",IF($F$38=1,"",IF($R$48=1,"",IF($AF$36=1,"",$AH$44)))))</f>
        <v/>
      </c>
      <c r="AV15" s="67">
        <f>IF(G14=4,4,IF($AI15=1,"",IF($G$36=1,"",IF($P$48=1,"",IF($AG$36=1,"",$AF$44)))))</f>
        <v>4</v>
      </c>
      <c r="AW15" s="57">
        <f>IF(G14=5,5,IF($AJ15=1,"",IF($H$37=1,"",IF($Q$48=1,"",IF($AG$36=1,"",$AG$44)))))</f>
        <v>5</v>
      </c>
      <c r="AX15" s="68" t="str">
        <f>IF(G14=6,6,IF($AK15=1,"",IF($I$38=1,"",IF($R$48=1,"",IF($AG$36=1,"",$AH$44)))))</f>
        <v/>
      </c>
      <c r="AY15" s="57">
        <f>IF(J14=4,4,IF($AI15=1,"",IF($J$36=1,"",IF($P$48=1,"",IF($AH$36=1,"",$AF$44)))))</f>
        <v>4</v>
      </c>
      <c r="AZ15" s="57">
        <f>IF(J14=5,5,IF($AJ15=1,"",IF($K$37=1,"",IF($Q$48=1,"",IF($AH$36=1,"",$AG$44)))))</f>
        <v>5</v>
      </c>
      <c r="BA15" s="69">
        <f>IF(J14=6,6,IF($AK15=1,"",IF($L$38=1,"",IF($R$48=1,"",IF($AH$36=1,"",$AH$44)))))</f>
        <v>6</v>
      </c>
      <c r="BB15" s="66" t="str">
        <f>IF(M14=4,4,IF($AI15=1,"",IF(M$36=1,"",IF($S$48=1,"",IF($AI$36=1,"",$AF$44)))))</f>
        <v/>
      </c>
      <c r="BC15" s="57">
        <f>IF(M14=5,5,IF($AJ15=1,"",IF(N$37=1,"",IF($T$48=1,"",IF($AI$36=1,"",$AG$44)))))</f>
        <v>5</v>
      </c>
      <c r="BD15" s="57">
        <f>IF(M14=6,6,IF($AK15=1,"",IF(O$38=1,"",IF($U$48=1,"",IF($AI$36=1,"",$AH$44)))))</f>
        <v>6</v>
      </c>
      <c r="BE15" s="67" t="str">
        <f>IF(P14=4,4,IF($AI15=1,"",IF(P$36=1,"",IF($S$48=1,"",IF($AJ$36=1,"",$AF$44)))))</f>
        <v/>
      </c>
      <c r="BF15" s="57" t="str">
        <f>IF(P14=5,5,IF($AJ15=1,"",IF(Q$37=1,"",IF($T$48=1,"",IF($AJ$36=1,"",$AG$44)))))</f>
        <v/>
      </c>
      <c r="BG15" s="68">
        <f>IF(P14=6,6,IF($AK15=1,"",IF(R$38=1,"",IF($U$48=1,"",IF($AJ$36=1,"",$AH$44)))))</f>
        <v>6</v>
      </c>
      <c r="BH15" s="57" t="str">
        <f>IF(S14=4,4,IF($AI15=1,"",IF(S$36=1,"",IF($S$48=1,"",IF($AK$36=1,"",$AF$44)))))</f>
        <v/>
      </c>
      <c r="BI15" s="57">
        <f>IF(S14=5,5,IF($AJ15=1,"",IF(T$37=1,"",IF($T$48=1,"",IF($AK$36=1,"",$AG$44)))))</f>
        <v>5</v>
      </c>
      <c r="BJ15" s="69" t="str">
        <f>IF(S14=6,6,IF($AK15=1,"",IF(U$38=1,"",IF($U$48=1,"",IF($AK$36=1,"",$AH$44)))))</f>
        <v/>
      </c>
      <c r="BK15" s="66">
        <f>IF(V14=4,4,IF($AI15=1,"",IF(V$36=1,"",IF($V$48=1,"",IF($AL$36=1,"",$AF$44)))))</f>
        <v>4</v>
      </c>
      <c r="BL15" s="57">
        <f>IF(V14=5,5,IF($AJ15=1,"",IF(W$37=1,"",IF($W$48=1,"",IF($AL$36=1,"",$AG$44)))))</f>
        <v>5</v>
      </c>
      <c r="BM15" s="57" t="str">
        <f>IF(V14=6,6,IF($AK15=1,"",IF(X$38=1,"",IF($X$48=1,"",IF($AL$36=1,"",$AH$44)))))</f>
        <v/>
      </c>
      <c r="BN15" s="67">
        <f>IF(Y14=4,4,IF($AI15=1,"",IF(Y$36=1,"",IF($V$48=1,"",IF($AM$36=1,"",$AF$44)))))</f>
        <v>4</v>
      </c>
      <c r="BO15" s="57" t="str">
        <f>IF(Y14=5,5,IF($AJ15=1,"",IF(Z$37=1,"",IF($W$48=1,"",IF($AM$36=1,"",$AG$44)))))</f>
        <v/>
      </c>
      <c r="BP15" s="68" t="str">
        <f>IF(Y14=6,6,IF($AK15=1,"",IF(AA$38=1,"",IF($X$48=1,"",IF($AM$36=1,"",$AH$44)))))</f>
        <v/>
      </c>
      <c r="BQ15" s="57" t="str">
        <f>IF(AB14=4,4,IF($AI15=1,"",IF(AB$36=1,"",IF($V$48=1,"",IF($AN$36=1,"",$AF$44)))))</f>
        <v/>
      </c>
      <c r="BR15" s="57" t="str">
        <f>IF(AB14=5,5,IF($AJ15=1,"",IF(AC$37=1,"",IF($W$48=1,"",IF($AN$36=1,"",$AG$44)))))</f>
        <v/>
      </c>
      <c r="BS15" s="69" t="str">
        <f>IF(AB14=6,6,IF($AK15=1,"",IF(AD$38=1,"",IF($X$48=1,"",IF($AN$36=1,"",$AH$44)))))</f>
        <v/>
      </c>
      <c r="BU15" s="146"/>
      <c r="BV15" s="170"/>
      <c r="BW15" s="190"/>
      <c r="BX15" s="178"/>
      <c r="BY15" s="178"/>
      <c r="BZ15" s="178"/>
      <c r="CA15" s="178"/>
      <c r="CB15" s="178"/>
      <c r="CC15" s="178"/>
      <c r="CD15" s="178"/>
      <c r="CE15" s="252"/>
      <c r="CF15" s="191"/>
      <c r="CG15" s="183"/>
      <c r="CH15" s="183"/>
      <c r="CI15" s="183"/>
      <c r="CJ15" s="183"/>
      <c r="CK15" s="183"/>
      <c r="CL15" s="183"/>
      <c r="CM15" s="183"/>
      <c r="CN15" s="186"/>
      <c r="CO15" s="265"/>
      <c r="CP15" s="178"/>
      <c r="CQ15" s="178"/>
      <c r="CR15" s="178"/>
      <c r="CS15" s="178"/>
      <c r="CT15" s="178"/>
      <c r="CU15" s="178"/>
      <c r="CV15" s="178"/>
      <c r="CW15" s="179"/>
      <c r="CY15" s="146"/>
      <c r="CZ15" s="146"/>
      <c r="DA15" s="161"/>
      <c r="DB15" s="137"/>
      <c r="DC15" s="137"/>
      <c r="DD15" s="137"/>
      <c r="DE15" s="137"/>
      <c r="DF15" s="137"/>
      <c r="DG15" s="137"/>
      <c r="DH15" s="137"/>
      <c r="DI15" s="145"/>
      <c r="DJ15" s="144"/>
      <c r="DK15" s="137"/>
      <c r="DL15" s="137"/>
      <c r="DM15" s="137"/>
      <c r="DN15" s="137"/>
      <c r="DO15" s="137"/>
      <c r="DP15" s="137"/>
      <c r="DQ15" s="137"/>
      <c r="DR15" s="139"/>
      <c r="DS15" s="144"/>
      <c r="DT15" s="137"/>
      <c r="DU15" s="137"/>
      <c r="DV15" s="137"/>
      <c r="DW15" s="137"/>
      <c r="DX15" s="137"/>
      <c r="DY15" s="137"/>
      <c r="DZ15" s="137"/>
      <c r="EA15" s="139"/>
      <c r="EB15" s="170"/>
      <c r="EC15" s="302"/>
    </row>
    <row r="16" spans="1:135" ht="12" customHeight="1">
      <c r="B16" s="146"/>
      <c r="C16" s="158"/>
      <c r="D16" s="241"/>
      <c r="E16" s="203"/>
      <c r="F16" s="242"/>
      <c r="G16" s="202"/>
      <c r="H16" s="203"/>
      <c r="I16" s="242"/>
      <c r="J16" s="202"/>
      <c r="K16" s="203"/>
      <c r="L16" s="204"/>
      <c r="M16" s="211"/>
      <c r="N16" s="212"/>
      <c r="O16" s="213"/>
      <c r="P16" s="216"/>
      <c r="Q16" s="212"/>
      <c r="R16" s="213"/>
      <c r="S16" s="216"/>
      <c r="T16" s="212"/>
      <c r="U16" s="219"/>
      <c r="V16" s="241"/>
      <c r="W16" s="203"/>
      <c r="X16" s="242"/>
      <c r="Y16" s="202"/>
      <c r="Z16" s="203"/>
      <c r="AA16" s="242"/>
      <c r="AB16" s="202"/>
      <c r="AC16" s="203"/>
      <c r="AD16" s="204"/>
      <c r="AF16" s="60"/>
      <c r="AG16" s="5"/>
      <c r="AH16" s="6"/>
      <c r="AI16" s="4"/>
      <c r="AJ16" s="5"/>
      <c r="AK16" s="6"/>
      <c r="AL16" s="4">
        <f>COUNTIF($D$14:$AD$16,AL$4)</f>
        <v>0</v>
      </c>
      <c r="AM16" s="5">
        <f>COUNTIF($D$14:$AD$16,AM$4)</f>
        <v>0</v>
      </c>
      <c r="AN16" s="17">
        <f>COUNTIF($D$14:$AD$16,AN$4)</f>
        <v>0</v>
      </c>
      <c r="AO16" t="b">
        <f t="shared" si="0"/>
        <v>1</v>
      </c>
      <c r="AQ16" s="146"/>
      <c r="AR16" s="171"/>
      <c r="AS16" s="66" t="str">
        <f>IF(D14=7,7,IF($AL16=1,"",IF($D$39=1,"",IF($P$49=1,"",IF($AF$36=1,"",$AF$45)))))</f>
        <v/>
      </c>
      <c r="AT16" s="57" t="str">
        <f>IF(D14=8,8,IF($AM16=1,"",IF($E$40=1,"",IF($Q$49=1,"",IF($AF$36=1,"",$AG$45)))))</f>
        <v/>
      </c>
      <c r="AU16" s="57" t="str">
        <f>IF(D14=9,9,IF($AN16=1,"",IF($F$41=1,"",IF($R$49=1,"",IF($AF$36=1,"",$AH$45)))))</f>
        <v/>
      </c>
      <c r="AV16" s="67" t="str">
        <f>IF(G14=7,7,IF($AL16=1,"",IF($G$39=1,"",IF($P$49=1,"",IF($AG$36=1,"",$AF$45)))))</f>
        <v/>
      </c>
      <c r="AW16" s="57" t="str">
        <f>IF(G14=8,8,IF($AM16=1,"",IF($H$40=1,"",IF($Q$49=1,"",IF($AG$36=1,"",$AG$45)))))</f>
        <v/>
      </c>
      <c r="AX16" s="68">
        <f>IF(G14=9,9,IF($AN16=1,"",IF($I$41=1,"",IF($R$49=1,"",IF($AG$36=1,"",$AH$45)))))</f>
        <v>9</v>
      </c>
      <c r="AY16" s="57" t="str">
        <f>IF(J14=7,7,IF($AL16=1,"",IF($J$39=1,"",IF($P$49=1,"",IF($AH$36=1,"",$AF$45)))))</f>
        <v/>
      </c>
      <c r="AZ16" s="57" t="str">
        <f>IF(J14=8,8,IF($AM16=1,"",IF($K$40=1,"",IF($Q$49=1,"",IF($AH$36=1,"",$AG$45)))))</f>
        <v/>
      </c>
      <c r="BA16" s="69" t="str">
        <f>IF(J14=9,9,IF($AN16=1,"",IF($L$41=1,"",IF($R$49=1,"",IF($AH$36=1,"",$AH$45)))))</f>
        <v/>
      </c>
      <c r="BB16" s="66">
        <f>IF(M14=7,7,IF($AL16=1,"",IF(M$39=1,"",IF($S$49=1,"",IF($AI$36=1,"",$AF$45)))))</f>
        <v>7</v>
      </c>
      <c r="BC16" s="57" t="str">
        <f>IF(M14=8,8,IF($AM16=1,"",IF(N$40=1,"",IF($T$49=1,"",IF($AI$36=1,"",$AG$45)))))</f>
        <v/>
      </c>
      <c r="BD16" s="57" t="str">
        <f>IF(M14=9,9,IF($AN16=1,"",IF(O$41=1,"",IF($U$49=1,"",IF($AI$36=1,"",$AH$45)))))</f>
        <v/>
      </c>
      <c r="BE16" s="67">
        <f>IF(P14=7,7,IF($AL16=1,"",IF(P$39=1,"",IF($S$49=1,"",IF($AJ$36=1,"",$AF$45)))))</f>
        <v>7</v>
      </c>
      <c r="BF16" s="57" t="str">
        <f>IF(P14=8,8,IF($AM16=1,"",IF(Q$40=1,"",IF($T$49=1,"",IF($AJ$36=1,"",$AG$45)))))</f>
        <v/>
      </c>
      <c r="BG16" s="68">
        <f>IF(P14=9,9,IF($AN16=1,"",IF(R$41=1,"",IF($U$49=1,"",IF($AJ$36=1,"",$AH$45)))))</f>
        <v>9</v>
      </c>
      <c r="BH16" s="57">
        <f>IF(S14=7,7,IF($AL16=1,"",IF(S$39=1,"",IF($S$49=1,"",IF($AK$36=1,"",$AF$45)))))</f>
        <v>7</v>
      </c>
      <c r="BI16" s="57" t="str">
        <f>IF(S14=8,8,IF($AM16=1,"",IF(T$40=1,"",IF($T$49=1,"",IF($AK$36=1,"",$AG$45)))))</f>
        <v/>
      </c>
      <c r="BJ16" s="69">
        <f>IF(S14=9,9,IF($AN16=1,"",IF(U$41=1,"",IF($U$49=1,"",IF($AK$36=1,"",$AH$45)))))</f>
        <v>9</v>
      </c>
      <c r="BK16" s="66" t="str">
        <f>IF(V14=7,7,IF($AL16=1,"",IF(V$39=1,"",IF($V$49=1,"",IF($AL$36=1,"",$AF$45)))))</f>
        <v/>
      </c>
      <c r="BL16" s="57">
        <f>IF(V14=8,8,IF($AM16=1,"",IF(W$40=1,"",IF($W$49=1,"",IF($AL$36=1,"",$AG$45)))))</f>
        <v>8</v>
      </c>
      <c r="BM16" s="57">
        <f>IF(V14=9,9,IF($AN16=1,"",IF(X$41=1,"",IF($X$49=1,"",IF($AL$36=1,"",$AH$45)))))</f>
        <v>9</v>
      </c>
      <c r="BN16" s="67">
        <f>IF(Y14=7,7,IF($AL16=1,"",IF(Y$39=1,"",IF($V$49=1,"",IF($AM$36=1,"",$AF$45)))))</f>
        <v>7</v>
      </c>
      <c r="BO16" s="57">
        <f>IF(Y14=8,8,IF($AM16=1,"",IF(Z$40=1,"",IF($W$49=1,"",IF($AM$36=1,"",$AG$45)))))</f>
        <v>8</v>
      </c>
      <c r="BP16" s="68" t="str">
        <f>IF(Y14=9,9,IF($AN16=1,"",IF(AA$41=1,"",IF($X$49=1,"",IF($AM$36=1,"",$AH$45)))))</f>
        <v/>
      </c>
      <c r="BQ16" s="57" t="str">
        <f>IF(AB14=7,7,IF($AL16=1,"",IF(AB$39=1,"",IF($V$49=1,"",IF($AN$36=1,"",$AF$45)))))</f>
        <v/>
      </c>
      <c r="BR16" s="57" t="str">
        <f>IF(AB14=8,8,IF($AM16=1,"",IF(AC$40=1,"",IF($W$49=1,"",IF($AN$36=1,"",$AG$45)))))</f>
        <v/>
      </c>
      <c r="BS16" s="69" t="str">
        <f>IF(AB14=9,9,IF($AN16=1,"",IF(AD$41=1,"",IF($X$49=1,"",IF($AN$36=1,"",$AH$45)))))</f>
        <v/>
      </c>
      <c r="BU16" s="146"/>
      <c r="BV16" s="171"/>
      <c r="BW16" s="190"/>
      <c r="BX16" s="178"/>
      <c r="BY16" s="178"/>
      <c r="BZ16" s="178"/>
      <c r="CA16" s="178"/>
      <c r="CB16" s="178"/>
      <c r="CC16" s="178"/>
      <c r="CD16" s="178"/>
      <c r="CE16" s="252"/>
      <c r="CF16" s="191"/>
      <c r="CG16" s="183"/>
      <c r="CH16" s="183"/>
      <c r="CI16" s="183"/>
      <c r="CJ16" s="183"/>
      <c r="CK16" s="183"/>
      <c r="CL16" s="183"/>
      <c r="CM16" s="183"/>
      <c r="CN16" s="186"/>
      <c r="CO16" s="265"/>
      <c r="CP16" s="178"/>
      <c r="CQ16" s="178"/>
      <c r="CR16" s="178"/>
      <c r="CS16" s="178"/>
      <c r="CT16" s="178"/>
      <c r="CU16" s="178"/>
      <c r="CV16" s="178"/>
      <c r="CW16" s="179"/>
      <c r="CY16" s="146"/>
      <c r="CZ16" s="158"/>
      <c r="DA16" s="161"/>
      <c r="DB16" s="137"/>
      <c r="DC16" s="137"/>
      <c r="DD16" s="137"/>
      <c r="DE16" s="137"/>
      <c r="DF16" s="137"/>
      <c r="DG16" s="137"/>
      <c r="DH16" s="137"/>
      <c r="DI16" s="145"/>
      <c r="DJ16" s="144"/>
      <c r="DK16" s="137"/>
      <c r="DL16" s="137"/>
      <c r="DM16" s="137"/>
      <c r="DN16" s="137"/>
      <c r="DO16" s="137"/>
      <c r="DP16" s="137"/>
      <c r="DQ16" s="137"/>
      <c r="DR16" s="139"/>
      <c r="DS16" s="144"/>
      <c r="DT16" s="137"/>
      <c r="DU16" s="137"/>
      <c r="DV16" s="137"/>
      <c r="DW16" s="137"/>
      <c r="DX16" s="137"/>
      <c r="DY16" s="137"/>
      <c r="DZ16" s="137"/>
      <c r="EA16" s="139"/>
      <c r="EB16" s="170"/>
      <c r="EC16" s="302"/>
    </row>
    <row r="17" spans="2:133" ht="12" customHeight="1">
      <c r="B17" s="146"/>
      <c r="C17" s="305" t="s">
        <v>20</v>
      </c>
      <c r="D17" s="232"/>
      <c r="E17" s="197"/>
      <c r="F17" s="233"/>
      <c r="G17" s="196"/>
      <c r="H17" s="197"/>
      <c r="I17" s="233"/>
      <c r="J17" s="196">
        <v>7</v>
      </c>
      <c r="K17" s="197"/>
      <c r="L17" s="198"/>
      <c r="M17" s="205"/>
      <c r="N17" s="206"/>
      <c r="O17" s="207"/>
      <c r="P17" s="306">
        <v>8</v>
      </c>
      <c r="Q17" s="206"/>
      <c r="R17" s="207"/>
      <c r="S17" s="214"/>
      <c r="T17" s="206"/>
      <c r="U17" s="217"/>
      <c r="V17" s="307">
        <v>2</v>
      </c>
      <c r="W17" s="197"/>
      <c r="X17" s="233"/>
      <c r="Y17" s="196"/>
      <c r="Z17" s="197"/>
      <c r="AA17" s="233"/>
      <c r="AB17" s="196"/>
      <c r="AC17" s="197"/>
      <c r="AD17" s="198"/>
      <c r="AF17" s="59">
        <f>COUNTIF($D$17:$AD$19,AF$4)</f>
        <v>0</v>
      </c>
      <c r="AG17" s="2">
        <f>COUNTIF($D$17:$AD$19,AG$4)</f>
        <v>1</v>
      </c>
      <c r="AH17" s="3">
        <f>COUNTIF($D$17:$AD$19,AH$4)</f>
        <v>0</v>
      </c>
      <c r="AI17" s="1"/>
      <c r="AJ17" s="2"/>
      <c r="AK17" s="3"/>
      <c r="AL17" s="1"/>
      <c r="AM17" s="2"/>
      <c r="AN17" s="11"/>
      <c r="AO17" t="b">
        <f t="shared" si="0"/>
        <v>1</v>
      </c>
      <c r="AQ17" s="146"/>
      <c r="AR17" s="171" t="s">
        <v>20</v>
      </c>
      <c r="AS17" s="75">
        <f>IF(D17=1,1,IF($AF17=1,"",IF($D$33=1,"",IF($P$47=1,"",IF($AF$37=1,"",$AF$43)))))</f>
        <v>1</v>
      </c>
      <c r="AT17" s="76" t="str">
        <f>IF(D17=2,2,IF($AG17=1,"",IF($E$34=1,"",IF($Q$47=1,"",IF($AF$37=1,"",$AG$43)))))</f>
        <v/>
      </c>
      <c r="AU17" s="76">
        <f>IF(D17=3,3,IF($AH17=1,"",IF($F$35=1,"",IF($R$47=1,"",IF($AF$37=1,"",$AH$43)))))</f>
        <v>3</v>
      </c>
      <c r="AV17" s="77" t="str">
        <f>IF(G17=1,1,IF($AF17=1,"",IF($G$33=1,"",IF($P$47=1,"",IF($AG$37=1,"",$AF$43)))))</f>
        <v/>
      </c>
      <c r="AW17" s="76" t="str">
        <f>IF(G17=2,2,IF($AG17=1,"",IF($H$34=1,"",IF($Q$47=1,"",IF($AG$37=1,"",$AG$43)))))</f>
        <v/>
      </c>
      <c r="AX17" s="78" t="str">
        <f>IF(G17=3,3,IF($AH17=1,"",IF($I$35=1,"",IF($R$47=1,"",IF($AG$37=1,"",$AH$43)))))</f>
        <v/>
      </c>
      <c r="AY17" s="76" t="str">
        <f>IF(J17=1,1,IF($AF17=1,"",IF($J$33=1,"",IF($P$47=1,"",IF($AH$37=1,"",$AF$43)))))</f>
        <v/>
      </c>
      <c r="AZ17" s="76" t="str">
        <f>IF(J17=2,2,IF($AG17=1,"",IF($K$34=1,"",IF($Q$47=1,"",IF($AH$37=1,"",$AG$43)))))</f>
        <v/>
      </c>
      <c r="BA17" s="79" t="str">
        <f>IF(J17=3,3,IF($AH17=1,"",IF($L$35=1,"",IF($R$47=1,"",IF($AH$37=1,"",$AH$43)))))</f>
        <v/>
      </c>
      <c r="BB17" s="75">
        <f>IF(M17=1,1,IF($AF17=1,"",IF(M$33=1,"",IF($S$47=1,"",IF($AI$37=1,"",$AF$43)))))</f>
        <v>1</v>
      </c>
      <c r="BC17" s="76" t="str">
        <f>IF(M17=2,2,IF($AG17=1,"",IF(N$34=1,"",IF($T$47=1,"",IF($AI$37=1,"",$AG$43)))))</f>
        <v/>
      </c>
      <c r="BD17" s="76">
        <f>IF(M17=3,3,IF($AH17=1,"",IF(O$35=1,"",IF($U$47=1,"",IF($AI$37=1,"",$AH$43)))))</f>
        <v>3</v>
      </c>
      <c r="BE17" s="77" t="str">
        <f>IF(P17=1,1,IF($AF17=1,"",IF(P$33=1,"",IF($S$47=1,"",IF($AJ$37=1,"",$AF$43)))))</f>
        <v/>
      </c>
      <c r="BF17" s="76" t="str">
        <f>IF(P17=2,2,IF($AG17=1,"",IF(Q$34=1,"",IF($T$47=1,"",IF($AJ$37=1,"",$AG$43)))))</f>
        <v/>
      </c>
      <c r="BG17" s="78" t="str">
        <f>IF(P17=3,3,IF($AH17=1,"",IF(R$35=1,"",IF($U$47=1,"",IF($AJ$37=1,"",$AH$43)))))</f>
        <v/>
      </c>
      <c r="BH17" s="76">
        <f>IF(S17=1,1,IF($AF17=1,"",IF(S$33=1,"",IF($S$47=1,"",IF($AK$37=1,"",$AF$43)))))</f>
        <v>1</v>
      </c>
      <c r="BI17" s="76" t="str">
        <f>IF(S17=2,2,IF($AG17=1,"",IF(T$34=1,"",IF($T$47=1,"",IF($AK$37=1,"",$AG$43)))))</f>
        <v/>
      </c>
      <c r="BJ17" s="79">
        <f>IF(S17=3,3,IF($AH17=1,"",IF(U$35=1,"",IF($U$47=1,"",IF($AK$37=1,"",$AH$43)))))</f>
        <v>3</v>
      </c>
      <c r="BK17" s="75" t="str">
        <f>IF(V17=1,1,IF($AF17=1,"",IF(V$33=1,"",IF($V$47=1,"",IF($AL$37=1,"",$AF$43)))))</f>
        <v/>
      </c>
      <c r="BL17" s="76">
        <f>IF(V17=2,2,IF($AG17=1,"",IF(W$34=1,"",IF($W$47=1,"",IF($AL$37=1,"",$AG$43)))))</f>
        <v>2</v>
      </c>
      <c r="BM17" s="76" t="str">
        <f>IF(V17=3,3,IF($AH17=1,"",IF(X$35=1,"",IF($X$47=1,"",IF($AL$37=1,"",$AH$43)))))</f>
        <v/>
      </c>
      <c r="BN17" s="77" t="str">
        <f>IF(Y17=1,1,IF($AF17=1,"",IF(Y$33=1,"",IF($V$47=1,"",IF($AM$37=1,"",$AF$43)))))</f>
        <v/>
      </c>
      <c r="BO17" s="76" t="str">
        <f>IF(Y17=2,2,IF($AG17=1,"",IF(Z$34=1,"",IF($W$47=1,"",IF($AM$37=1,"",$AG$43)))))</f>
        <v/>
      </c>
      <c r="BP17" s="78" t="str">
        <f>IF(Y17=3,3,IF($AH17=1,"",IF(AA$35=1,"",IF($X$47=1,"",IF($AM$37=1,"",$AH$43)))))</f>
        <v/>
      </c>
      <c r="BQ17" s="76">
        <f>IF(AB17=1,1,IF($AF17=1,"",IF(AB$33=1,"",IF($V$47=1,"",IF($AN$37=1,"",$AF$43)))))</f>
        <v>1</v>
      </c>
      <c r="BR17" s="76" t="str">
        <f>IF(AB17=2,2,IF($AG17=1,"",IF(AC$34=1,"",IF($W$47=1,"",IF($AN$37=1,"",$AG$43)))))</f>
        <v/>
      </c>
      <c r="BS17" s="79" t="str">
        <f>IF(AB17=3,3,IF($AH17=1,"",IF(AD$35=1,"",IF($X$47=1,"",IF($AN$37=1,"",$AH$43)))))</f>
        <v/>
      </c>
      <c r="BU17" s="146"/>
      <c r="BV17" s="171" t="s">
        <v>30</v>
      </c>
      <c r="BW17" s="190" t="str">
        <f>CONCATENATE(AS17,AT17,AU17,AS18,AT18,AU18,AS19,AT19,AU19)</f>
        <v>134569</v>
      </c>
      <c r="BX17" s="178"/>
      <c r="BY17" s="178"/>
      <c r="BZ17" s="178" t="str">
        <f>CONCATENATE(AV17,AW17,AX17,AV18,AW18,AX18,AV19,AW19,AX19)</f>
        <v>459</v>
      </c>
      <c r="CA17" s="178"/>
      <c r="CB17" s="178"/>
      <c r="CC17" s="178" t="str">
        <f>CONCATENATE(AY17,AZ17,BA17,AY18,AZ18,BA18,AY19,AZ19,BA19)</f>
        <v>7</v>
      </c>
      <c r="CD17" s="178"/>
      <c r="CE17" s="252"/>
      <c r="CF17" s="191" t="str">
        <f>CONCATENATE(BB17,BC17,BD17,BB18,BC18,BD18,BB19,BC19,BD19)</f>
        <v>1356</v>
      </c>
      <c r="CG17" s="183"/>
      <c r="CH17" s="183"/>
      <c r="CI17" s="183" t="str">
        <f>CONCATENATE(BE17,BF17,BG17,BE18,BF18,BG18,BE19,BF19,BG19)</f>
        <v>8</v>
      </c>
      <c r="CJ17" s="183"/>
      <c r="CK17" s="183"/>
      <c r="CL17" s="183" t="str">
        <f>CONCATENATE(BH17,BI17,BJ17,BH18,BI18,BJ18,BH19,BI19,BJ19)</f>
        <v>1359</v>
      </c>
      <c r="CM17" s="183"/>
      <c r="CN17" s="186"/>
      <c r="CO17" s="265" t="str">
        <f>CONCATENATE(BK17,BL17,BM17,BK18,BL18,BM18,BK19,BL19,BM19)</f>
        <v>2</v>
      </c>
      <c r="CP17" s="178"/>
      <c r="CQ17" s="178"/>
      <c r="CR17" s="178" t="str">
        <f>CONCATENATE(BN17,BO17,BP17,BN18,BO18,BP18,BN19,BO19,BP19)</f>
        <v>4</v>
      </c>
      <c r="CS17" s="178"/>
      <c r="CT17" s="178"/>
      <c r="CU17" s="178" t="str">
        <f>CONCATENATE(BQ17,BR17,BS17,BQ18,BR18,BS18,BQ19,BR19,BS19)</f>
        <v>1459</v>
      </c>
      <c r="CV17" s="178"/>
      <c r="CW17" s="179"/>
      <c r="CY17" s="146"/>
      <c r="CZ17" s="158"/>
      <c r="DA17" s="161">
        <f>IF(AND(VALUE(BW17)&lt;10,(VALUE(BW17)-VALUE(D17))&gt;0),1,0)</f>
        <v>0</v>
      </c>
      <c r="DB17" s="137"/>
      <c r="DC17" s="137"/>
      <c r="DD17" s="137">
        <f>IF(AND(VALUE(BZ17)&lt;10,(VALUE(BZ17)-VALUE(G17))&gt;0),1,0)</f>
        <v>0</v>
      </c>
      <c r="DE17" s="137"/>
      <c r="DF17" s="137"/>
      <c r="DG17" s="137">
        <f>IF(AND(VALUE(CC17)&lt;10,(VALUE(CC17)-VALUE(J17))&gt;0),1,0)</f>
        <v>0</v>
      </c>
      <c r="DH17" s="137"/>
      <c r="DI17" s="145"/>
      <c r="DJ17" s="144">
        <f>IF(AND(VALUE(CF17)&lt;10,(VALUE(CF17)-VALUE(M17))&gt;0),1,0)</f>
        <v>0</v>
      </c>
      <c r="DK17" s="137"/>
      <c r="DL17" s="137"/>
      <c r="DM17" s="137">
        <f>IF(AND(VALUE(CI17)&lt;10,(VALUE(CI17)-VALUE(P17))&gt;0),1,0)</f>
        <v>0</v>
      </c>
      <c r="DN17" s="137"/>
      <c r="DO17" s="137"/>
      <c r="DP17" s="137">
        <f>IF(AND(VALUE(CL17)&lt;10,(VALUE(CL17)-VALUE(S17))&gt;0),1,0)</f>
        <v>0</v>
      </c>
      <c r="DQ17" s="137"/>
      <c r="DR17" s="139"/>
      <c r="DS17" s="144">
        <f>IF(AND(VALUE(CO17)&lt;10,(VALUE(CO17)-VALUE(V17))&gt;0),1,0)</f>
        <v>0</v>
      </c>
      <c r="DT17" s="137"/>
      <c r="DU17" s="137"/>
      <c r="DV17" s="137">
        <f>IF(AND(VALUE(CR17)&lt;10,(VALUE(CR17)-VALUE(Y17))&gt;0),1,0)</f>
        <v>1</v>
      </c>
      <c r="DW17" s="137"/>
      <c r="DX17" s="137"/>
      <c r="DY17" s="137">
        <f>IF(AND(VALUE(CU17)&lt;10,(VALUE(CU17)-VALUE(AB17))&gt;0),1,0)</f>
        <v>0</v>
      </c>
      <c r="DZ17" s="137"/>
      <c r="EA17" s="139"/>
      <c r="EB17" s="170"/>
      <c r="EC17" s="302"/>
    </row>
    <row r="18" spans="2:133" ht="12" customHeight="1">
      <c r="B18" s="146"/>
      <c r="C18" s="229"/>
      <c r="D18" s="234"/>
      <c r="E18" s="200"/>
      <c r="F18" s="235"/>
      <c r="G18" s="199"/>
      <c r="H18" s="200"/>
      <c r="I18" s="235"/>
      <c r="J18" s="199"/>
      <c r="K18" s="200"/>
      <c r="L18" s="201"/>
      <c r="M18" s="208"/>
      <c r="N18" s="209"/>
      <c r="O18" s="210"/>
      <c r="P18" s="215"/>
      <c r="Q18" s="209"/>
      <c r="R18" s="210"/>
      <c r="S18" s="215"/>
      <c r="T18" s="209"/>
      <c r="U18" s="218"/>
      <c r="V18" s="234"/>
      <c r="W18" s="200"/>
      <c r="X18" s="235"/>
      <c r="Y18" s="199"/>
      <c r="Z18" s="200"/>
      <c r="AA18" s="235"/>
      <c r="AB18" s="199"/>
      <c r="AC18" s="200"/>
      <c r="AD18" s="201"/>
      <c r="AF18" s="59"/>
      <c r="AG18" s="2"/>
      <c r="AH18" s="3"/>
      <c r="AI18" s="1">
        <f>COUNTIF($D$17:$AD$19,AI$4)</f>
        <v>0</v>
      </c>
      <c r="AJ18" s="2">
        <f>COUNTIF($D$17:$AD$19,AJ$4)</f>
        <v>0</v>
      </c>
      <c r="AK18" s="3">
        <f>COUNTIF($D$17:$AD$19,AK$4)</f>
        <v>0</v>
      </c>
      <c r="AL18" s="1"/>
      <c r="AM18" s="2"/>
      <c r="AN18" s="11"/>
      <c r="AO18" t="b">
        <f t="shared" si="0"/>
        <v>1</v>
      </c>
      <c r="AQ18" s="146"/>
      <c r="AR18" s="143"/>
      <c r="AS18" s="66">
        <f>IF(D17=4,4,IF($AI18=1,"",IF($D$36=1,"",IF($P$48=1,"",IF($AF$37=1,"",$AF$44)))))</f>
        <v>4</v>
      </c>
      <c r="AT18" s="57">
        <f>IF(D17=5,5,IF($AJ18=1,"",IF($E$37=1,"",IF($Q$48=1,"",IF($AF$37=1,"",$AG$44)))))</f>
        <v>5</v>
      </c>
      <c r="AU18" s="57">
        <f>IF(D17=6,6,IF($AK18=1,"",IF($F$38=1,"",IF($R$48=1,"",IF($AF$37=1,"",$AH$44)))))</f>
        <v>6</v>
      </c>
      <c r="AV18" s="67">
        <f>IF(G17=4,4,IF($AI18=1,"",IF($G$36=1,"",IF($P$48=1,"",IF($AG$37=1,"",$AF$44)))))</f>
        <v>4</v>
      </c>
      <c r="AW18" s="57">
        <f>IF(G17=5,5,IF($AJ18=1,"",IF($H$37=1,"",IF($Q$48=1,"",IF($AG$37=1,"",$AG$44)))))</f>
        <v>5</v>
      </c>
      <c r="AX18" s="68" t="str">
        <f>IF(G17=6,6,IF($AK18=1,"",IF($I$38=1,"",IF($R$48=1,"",IF($AG$37=1,"",$AH$44)))))</f>
        <v/>
      </c>
      <c r="AY18" s="57" t="str">
        <f>IF(J17=4,4,IF($AI18=1,"",IF($J$36=1,"",IF($P$48=1,"",IF($AH$37=1,"",$AF$44)))))</f>
        <v/>
      </c>
      <c r="AZ18" s="57" t="str">
        <f>IF(J17=5,5,IF($AJ18=1,"",IF($K$37=1,"",IF($Q$48=1,"",IF($AH$37=1,"",$AG$44)))))</f>
        <v/>
      </c>
      <c r="BA18" s="69" t="str">
        <f>IF(J17=6,6,IF($AK18=1,"",IF($L$38=1,"",IF($R$48=1,"",IF($AH$37=1,"",$AH$44)))))</f>
        <v/>
      </c>
      <c r="BB18" s="66" t="str">
        <f>IF(M17=4,4,IF($AI18=1,"",IF(M$36=1,"",IF($S$48=1,"",IF($AI$37=1,"",$AF$44)))))</f>
        <v/>
      </c>
      <c r="BC18" s="57">
        <f>IF(M17=5,5,IF($AJ18=1,"",IF(N$37=1,"",IF($T$48=1,"",IF($AI$37=1,"",$AG$44)))))</f>
        <v>5</v>
      </c>
      <c r="BD18" s="57">
        <f>IF(M17=6,6,IF($AK18=1,"",IF(O$38=1,"",IF($U$48=1,"",IF($AI$37=1,"",$AH$44)))))</f>
        <v>6</v>
      </c>
      <c r="BE18" s="67" t="str">
        <f>IF(P17=4,4,IF($AI18=1,"",IF(P$36=1,"",IF($S$48=1,"",IF($AJ$37=1,"",$AF$44)))))</f>
        <v/>
      </c>
      <c r="BF18" s="57" t="str">
        <f>IF(P17=5,5,IF($AJ18=1,"",IF(Q$37=1,"",IF($T$48=1,"",IF($AJ$37=1,"",$AG$44)))))</f>
        <v/>
      </c>
      <c r="BG18" s="68" t="str">
        <f>IF(P17=6,6,IF($AK18=1,"",IF(R$38=1,"",IF($U$48=1,"",IF($AJ$37=1,"",$AH$44)))))</f>
        <v/>
      </c>
      <c r="BH18" s="57" t="str">
        <f>IF(S17=4,4,IF($AI18=1,"",IF(S$36=1,"",IF($S$48=1,"",IF($AK$37=1,"",$AF$44)))))</f>
        <v/>
      </c>
      <c r="BI18" s="57">
        <f>IF(S17=5,5,IF($AJ18=1,"",IF(T$37=1,"",IF($T$48=1,"",IF($AK$37=1,"",$AG$44)))))</f>
        <v>5</v>
      </c>
      <c r="BJ18" s="69" t="str">
        <f>IF(S17=6,6,IF($AK18=1,"",IF(U$38=1,"",IF($U$48=1,"",IF($AK$37=1,"",$AH$44)))))</f>
        <v/>
      </c>
      <c r="BK18" s="66" t="str">
        <f>IF(V17=4,4,IF($AI18=1,"",IF(V$36=1,"",IF($V$48=1,"",IF($AL$37=1,"",$AF$44)))))</f>
        <v/>
      </c>
      <c r="BL18" s="57" t="str">
        <f>IF(V17=5,5,IF($AJ18=1,"",IF(W$37=1,"",IF($W$48=1,"",IF($AL$37=1,"",$AG$44)))))</f>
        <v/>
      </c>
      <c r="BM18" s="57" t="str">
        <f>IF(V17=6,6,IF($AK18=1,"",IF(X$38=1,"",IF($X$48=1,"",IF($AL$37=1,"",$AH$44)))))</f>
        <v/>
      </c>
      <c r="BN18" s="67">
        <f>IF(Y17=4,4,IF($AI18=1,"",IF(Y$36=1,"",IF($V$48=1,"",IF($AM$37=1,"",$AF$44)))))</f>
        <v>4</v>
      </c>
      <c r="BO18" s="57" t="str">
        <f>IF(Y17=5,5,IF($AJ18=1,"",IF(Z$37=1,"",IF($W$48=1,"",IF($AM$37=1,"",$AG$44)))))</f>
        <v/>
      </c>
      <c r="BP18" s="68" t="str">
        <f>IF(Y17=6,6,IF($AK18=1,"",IF(AA$38=1,"",IF($X$48=1,"",IF($AM$37=1,"",$AH$44)))))</f>
        <v/>
      </c>
      <c r="BQ18" s="57">
        <f>IF(AB17=4,4,IF($AI18=1,"",IF(AB$36=1,"",IF($V$48=1,"",IF($AN$37=1,"",$AF$44)))))</f>
        <v>4</v>
      </c>
      <c r="BR18" s="57">
        <f>IF(AB17=5,5,IF($AJ18=1,"",IF(AC$37=1,"",IF($W$48=1,"",IF($AN$37=1,"",$AG$44)))))</f>
        <v>5</v>
      </c>
      <c r="BS18" s="69" t="str">
        <f>IF(AB17=6,6,IF($AK18=1,"",IF(AD$38=1,"",IF($X$48=1,"",IF($AN$37=1,"",$AH$44)))))</f>
        <v/>
      </c>
      <c r="BU18" s="146"/>
      <c r="BV18" s="143"/>
      <c r="BW18" s="190"/>
      <c r="BX18" s="178"/>
      <c r="BY18" s="178"/>
      <c r="BZ18" s="178"/>
      <c r="CA18" s="178"/>
      <c r="CB18" s="178"/>
      <c r="CC18" s="178"/>
      <c r="CD18" s="178"/>
      <c r="CE18" s="252"/>
      <c r="CF18" s="191"/>
      <c r="CG18" s="183"/>
      <c r="CH18" s="183"/>
      <c r="CI18" s="183"/>
      <c r="CJ18" s="183"/>
      <c r="CK18" s="183"/>
      <c r="CL18" s="183"/>
      <c r="CM18" s="183"/>
      <c r="CN18" s="186"/>
      <c r="CO18" s="265"/>
      <c r="CP18" s="178"/>
      <c r="CQ18" s="178"/>
      <c r="CR18" s="178"/>
      <c r="CS18" s="178"/>
      <c r="CT18" s="178"/>
      <c r="CU18" s="178"/>
      <c r="CV18" s="178"/>
      <c r="CW18" s="179"/>
      <c r="CY18" s="146"/>
      <c r="CZ18" s="166"/>
      <c r="DA18" s="161"/>
      <c r="DB18" s="137"/>
      <c r="DC18" s="137"/>
      <c r="DD18" s="137"/>
      <c r="DE18" s="137"/>
      <c r="DF18" s="137"/>
      <c r="DG18" s="137"/>
      <c r="DH18" s="137"/>
      <c r="DI18" s="145"/>
      <c r="DJ18" s="144"/>
      <c r="DK18" s="137"/>
      <c r="DL18" s="137"/>
      <c r="DM18" s="137"/>
      <c r="DN18" s="137"/>
      <c r="DO18" s="137"/>
      <c r="DP18" s="137"/>
      <c r="DQ18" s="137"/>
      <c r="DR18" s="139"/>
      <c r="DS18" s="144"/>
      <c r="DT18" s="137"/>
      <c r="DU18" s="137"/>
      <c r="DV18" s="137"/>
      <c r="DW18" s="137"/>
      <c r="DX18" s="137"/>
      <c r="DY18" s="137"/>
      <c r="DZ18" s="137"/>
      <c r="EA18" s="139"/>
      <c r="EB18" s="170"/>
      <c r="EC18" s="302"/>
    </row>
    <row r="19" spans="2:133" ht="12" customHeight="1">
      <c r="B19" s="146"/>
      <c r="C19" s="229"/>
      <c r="D19" s="241"/>
      <c r="E19" s="203"/>
      <c r="F19" s="242"/>
      <c r="G19" s="202"/>
      <c r="H19" s="203"/>
      <c r="I19" s="242"/>
      <c r="J19" s="202"/>
      <c r="K19" s="203"/>
      <c r="L19" s="204"/>
      <c r="M19" s="211"/>
      <c r="N19" s="212"/>
      <c r="O19" s="213"/>
      <c r="P19" s="216"/>
      <c r="Q19" s="212"/>
      <c r="R19" s="213"/>
      <c r="S19" s="216"/>
      <c r="T19" s="212"/>
      <c r="U19" s="219"/>
      <c r="V19" s="241"/>
      <c r="W19" s="203"/>
      <c r="X19" s="242"/>
      <c r="Y19" s="202"/>
      <c r="Z19" s="203"/>
      <c r="AA19" s="242"/>
      <c r="AB19" s="202"/>
      <c r="AC19" s="203"/>
      <c r="AD19" s="204"/>
      <c r="AF19" s="60"/>
      <c r="AG19" s="5"/>
      <c r="AH19" s="6"/>
      <c r="AI19" s="4"/>
      <c r="AJ19" s="5"/>
      <c r="AK19" s="6"/>
      <c r="AL19" s="4">
        <f>COUNTIF($D$17:$AD$19,AL$4)</f>
        <v>1</v>
      </c>
      <c r="AM19" s="5">
        <f>COUNTIF($D$17:$AD$19,AM$4)</f>
        <v>1</v>
      </c>
      <c r="AN19" s="17">
        <f>COUNTIF($D$17:$AD$19,AN$4)</f>
        <v>0</v>
      </c>
      <c r="AO19" t="b">
        <f t="shared" si="0"/>
        <v>1</v>
      </c>
      <c r="AQ19" s="146"/>
      <c r="AR19" s="143"/>
      <c r="AS19" s="70" t="str">
        <f>IF(D17=7,7,IF($AL19=1,"",IF($D$39=1,"",IF($P$49=1,"",IF($AF$37=1,"",$AF$45)))))</f>
        <v/>
      </c>
      <c r="AT19" s="71" t="str">
        <f>IF(D17=8,8,IF($AM19=1,"",IF($E$40=1,"",IF($Q$49=1,"",IF($AF$37=1,"",$AG$45)))))</f>
        <v/>
      </c>
      <c r="AU19" s="71">
        <f>IF(D17=9,9,IF($AN19=1,"",IF($F$41=1,"",IF($R$49=1,"",IF($AF$37=1,"",$AH$45)))))</f>
        <v>9</v>
      </c>
      <c r="AV19" s="72" t="str">
        <f>IF(G17=7,7,IF($AL19=1,"",IF($G$39=1,"",IF($P$49=1,"",IF($AG$37=1,"",$AF$45)))))</f>
        <v/>
      </c>
      <c r="AW19" s="71" t="str">
        <f>IF(G17=8,8,IF($AM19=1,"",IF($H$40=1,"",IF($Q$49=1,"",IF($AG$37=1,"",$AG$45)))))</f>
        <v/>
      </c>
      <c r="AX19" s="73">
        <f>IF(G17=9,9,IF($AN19=1,"",IF($I$41=1,"",IF($R$49=1,"",IF($AG$37=1,"",$AH$45)))))</f>
        <v>9</v>
      </c>
      <c r="AY19" s="71">
        <f>IF(J17=7,7,IF($AL19=1,"",IF($J$39=1,"",IF($P$49=1,"",IF($AH$37=1,"",$AF$45)))))</f>
        <v>7</v>
      </c>
      <c r="AZ19" s="71" t="str">
        <f>IF(J17=8,8,IF($AM19=1,"",IF($K$40=1,"",IF($Q$49=1,"",IF($AH$37=1,"",$AG$45)))))</f>
        <v/>
      </c>
      <c r="BA19" s="74" t="str">
        <f>IF(J17=9,9,IF($AN19=1,"",IF($L$41=1,"",IF($R$49=1,"",IF($AH$37=1,"",$AH$45)))))</f>
        <v/>
      </c>
      <c r="BB19" s="70" t="str">
        <f>IF(M17=7,7,IF($AL19=1,"",IF(M$39=1,"",IF($S$49=1,"",IF($AI$37=1,"",$AF$45)))))</f>
        <v/>
      </c>
      <c r="BC19" s="71" t="str">
        <f>IF(M17=8,8,IF($AM19=1,"",IF(N$40=1,"",IF($T$49=1,"",IF($AI$37=1,"",$AG$45)))))</f>
        <v/>
      </c>
      <c r="BD19" s="71" t="str">
        <f>IF(M17=9,9,IF($AN19=1,"",IF(O$41=1,"",IF($U$49=1,"",IF($AI$37=1,"",$AH$45)))))</f>
        <v/>
      </c>
      <c r="BE19" s="72" t="str">
        <f>IF(P17=7,7,IF($AL19=1,"",IF(P$39=1,"",IF($S$49=1,"",IF($AJ$37=1,"",$AF$45)))))</f>
        <v/>
      </c>
      <c r="BF19" s="71">
        <f>IF(P17=8,8,IF($AM19=1,"",IF(Q$40=1,"",IF($T$49=1,"",IF($AJ$37=1,"",$AG$45)))))</f>
        <v>8</v>
      </c>
      <c r="BG19" s="73" t="str">
        <f>IF(P17=9,9,IF($AN19=1,"",IF(R$41=1,"",IF($U$49=1,"",IF($AJ$37=1,"",$AH$45)))))</f>
        <v/>
      </c>
      <c r="BH19" s="71" t="str">
        <f>IF(S17=7,7,IF($AL19=1,"",IF(S$39=1,"",IF($S$49=1,"",IF($AK$37=1,"",$AF$45)))))</f>
        <v/>
      </c>
      <c r="BI19" s="71" t="str">
        <f>IF(S17=8,8,IF($AM19=1,"",IF(T$40=1,"",IF($T$49=1,"",IF($AK$37=1,"",$AG$45)))))</f>
        <v/>
      </c>
      <c r="BJ19" s="74">
        <f>IF(S17=9,9,IF($AN19=1,"",IF(U$41=1,"",IF($U$49=1,"",IF($AK$37=1,"",$AH$45)))))</f>
        <v>9</v>
      </c>
      <c r="BK19" s="70" t="str">
        <f>IF(V17=7,7,IF($AL19=1,"",IF(V$39=1,"",IF($V$49=1,"",IF($AL$37=1,"",$AF$45)))))</f>
        <v/>
      </c>
      <c r="BL19" s="71" t="str">
        <f>IF(V17=8,8,IF($AM19=1,"",IF(W$40=1,"",IF($W$49=1,"",IF($AL$37=1,"",$AG$45)))))</f>
        <v/>
      </c>
      <c r="BM19" s="71" t="str">
        <f>IF(V17=9,9,IF($AN19=1,"",IF(X$41=1,"",IF($X$49=1,"",IF($AL$37=1,"",$AH$45)))))</f>
        <v/>
      </c>
      <c r="BN19" s="72" t="str">
        <f>IF(Y17=7,7,IF($AL19=1,"",IF(Y$39=1,"",IF($V$49=1,"",IF($AM$37=1,"",$AF$45)))))</f>
        <v/>
      </c>
      <c r="BO19" s="71" t="str">
        <f>IF(Y17=8,8,IF($AM19=1,"",IF(Z$40=1,"",IF($W$49=1,"",IF($AM$37=1,"",$AG$45)))))</f>
        <v/>
      </c>
      <c r="BP19" s="73" t="str">
        <f>IF(Y17=9,9,IF($AN19=1,"",IF(AA$41=1,"",IF($X$49=1,"",IF($AM$37=1,"",$AH$45)))))</f>
        <v/>
      </c>
      <c r="BQ19" s="71" t="str">
        <f>IF(AB17=7,7,IF($AL19=1,"",IF(AB$39=1,"",IF($V$49=1,"",IF($AN$37=1,"",$AF$45)))))</f>
        <v/>
      </c>
      <c r="BR19" s="71" t="str">
        <f>IF(AB17=8,8,IF($AM19=1,"",IF(AC$40=1,"",IF($W$49=1,"",IF($AN$37=1,"",$AG$45)))))</f>
        <v/>
      </c>
      <c r="BS19" s="74">
        <f>IF(AB17=9,9,IF($AN19=1,"",IF(AD$41=1,"",IF($X$49=1,"",IF($AN$37=1,"",$AH$45)))))</f>
        <v>9</v>
      </c>
      <c r="BU19" s="146"/>
      <c r="BV19" s="143"/>
      <c r="BW19" s="190"/>
      <c r="BX19" s="178"/>
      <c r="BY19" s="178"/>
      <c r="BZ19" s="178"/>
      <c r="CA19" s="178"/>
      <c r="CB19" s="178"/>
      <c r="CC19" s="178"/>
      <c r="CD19" s="178"/>
      <c r="CE19" s="252"/>
      <c r="CF19" s="191"/>
      <c r="CG19" s="183"/>
      <c r="CH19" s="183"/>
      <c r="CI19" s="183"/>
      <c r="CJ19" s="183"/>
      <c r="CK19" s="183"/>
      <c r="CL19" s="183"/>
      <c r="CM19" s="183"/>
      <c r="CN19" s="186"/>
      <c r="CO19" s="265"/>
      <c r="CP19" s="178"/>
      <c r="CQ19" s="178"/>
      <c r="CR19" s="178"/>
      <c r="CS19" s="178"/>
      <c r="CT19" s="178"/>
      <c r="CU19" s="178"/>
      <c r="CV19" s="178"/>
      <c r="CW19" s="179"/>
      <c r="CY19" s="146"/>
      <c r="CZ19" s="166"/>
      <c r="DA19" s="161"/>
      <c r="DB19" s="137"/>
      <c r="DC19" s="137"/>
      <c r="DD19" s="137"/>
      <c r="DE19" s="137"/>
      <c r="DF19" s="137"/>
      <c r="DG19" s="137"/>
      <c r="DH19" s="137"/>
      <c r="DI19" s="145"/>
      <c r="DJ19" s="144"/>
      <c r="DK19" s="137"/>
      <c r="DL19" s="137"/>
      <c r="DM19" s="137"/>
      <c r="DN19" s="137"/>
      <c r="DO19" s="137"/>
      <c r="DP19" s="137"/>
      <c r="DQ19" s="137"/>
      <c r="DR19" s="139"/>
      <c r="DS19" s="144"/>
      <c r="DT19" s="137"/>
      <c r="DU19" s="137"/>
      <c r="DV19" s="137"/>
      <c r="DW19" s="137"/>
      <c r="DX19" s="137"/>
      <c r="DY19" s="137"/>
      <c r="DZ19" s="137"/>
      <c r="EA19" s="139"/>
      <c r="EB19" s="170"/>
      <c r="EC19" s="302"/>
    </row>
    <row r="20" spans="2:133" ht="12" customHeight="1">
      <c r="B20" s="146"/>
      <c r="C20" s="229" t="s">
        <v>21</v>
      </c>
      <c r="D20" s="232">
        <v>8</v>
      </c>
      <c r="E20" s="197"/>
      <c r="F20" s="233"/>
      <c r="G20" s="196"/>
      <c r="H20" s="197"/>
      <c r="I20" s="233"/>
      <c r="J20" s="196"/>
      <c r="K20" s="197"/>
      <c r="L20" s="198"/>
      <c r="M20" s="205"/>
      <c r="N20" s="206"/>
      <c r="O20" s="207"/>
      <c r="P20" s="214">
        <v>4</v>
      </c>
      <c r="Q20" s="206"/>
      <c r="R20" s="207"/>
      <c r="S20" s="214"/>
      <c r="T20" s="206"/>
      <c r="U20" s="217"/>
      <c r="V20" s="232"/>
      <c r="W20" s="197"/>
      <c r="X20" s="233"/>
      <c r="Y20" s="196"/>
      <c r="Z20" s="197"/>
      <c r="AA20" s="233"/>
      <c r="AB20" s="196">
        <v>6</v>
      </c>
      <c r="AC20" s="197"/>
      <c r="AD20" s="198"/>
      <c r="AF20" s="59">
        <f>COUNTIF($D$20:$AD$22,AF$4)</f>
        <v>0</v>
      </c>
      <c r="AG20" s="2">
        <f>COUNTIF($D$20:$AD$22,AG$4)</f>
        <v>0</v>
      </c>
      <c r="AH20" s="3">
        <f>COUNTIF($D$20:$AD$22,AH$4)</f>
        <v>0</v>
      </c>
      <c r="AI20" s="1"/>
      <c r="AJ20" s="2"/>
      <c r="AK20" s="3"/>
      <c r="AL20" s="1"/>
      <c r="AM20" s="2"/>
      <c r="AN20" s="11"/>
      <c r="AO20" t="b">
        <f t="shared" si="0"/>
        <v>1</v>
      </c>
      <c r="AQ20" s="146"/>
      <c r="AR20" s="143" t="s">
        <v>21</v>
      </c>
      <c r="AS20" s="66" t="str">
        <f>IF(D20=1,1,IF($AF20=1,"",IF($D$33=1,"",IF($P$47=1,"",IF($AF$38=1,"",$AF$43)))))</f>
        <v/>
      </c>
      <c r="AT20" s="57" t="str">
        <f>IF(D20=2,2,IF($AG20=1,"",IF($E$34=1,"",IF($Q$47=1,"",IF($AF$38=1,"",$AG$43)))))</f>
        <v/>
      </c>
      <c r="AU20" s="57" t="str">
        <f>IF(D20=3,3,IF($AH20=1,"",IF($F$35=1,"",IF($R$47=1,"",IF($AF$38=1,"",$AH$43)))))</f>
        <v/>
      </c>
      <c r="AV20" s="67" t="str">
        <f>IF(G20=1,1,IF($AF20=1,"",IF($G$33=1,"",IF($P$47=1,"",IF($AG$38=1,"",$AF$43)))))</f>
        <v/>
      </c>
      <c r="AW20" s="57" t="str">
        <f>IF(G20=2,2,IF($AG20=1,"",IF($H$34=1,"",IF($Q$47=1,"",IF($AG$38=1,"",$AG$43)))))</f>
        <v/>
      </c>
      <c r="AX20" s="68" t="str">
        <f>IF(G20=3,3,IF($AH20=1,"",IF($I$35=1,"",IF($R$47=1,"",IF($AG$38=1,"",$AH$43)))))</f>
        <v/>
      </c>
      <c r="AY20" s="57">
        <f>IF(J20=1,1,IF($AF20=1,"",IF($J$33=1,"",IF($P$47=1,"",IF($AH$38=1,"",$AF$43)))))</f>
        <v>1</v>
      </c>
      <c r="AZ20" s="57" t="str">
        <f>IF(J20=2,2,IF($AG20=1,"",IF($K$34=1,"",IF($Q$47=1,"",IF($AH$38=1,"",$AG$43)))))</f>
        <v/>
      </c>
      <c r="BA20" s="69">
        <f>IF(J20=3,3,IF($AH20=1,"",IF($L$35=1,"",IF($R$47=1,"",IF($AH$38=1,"",$AH$43)))))</f>
        <v>3</v>
      </c>
      <c r="BB20" s="66">
        <f>IF(M20=1,1,IF($AF20=1,"",IF(M$33=1,"",IF($S$47=1,"",IF($AI$38=1,"",$AF$43)))))</f>
        <v>1</v>
      </c>
      <c r="BC20" s="57">
        <f>IF(M20=2,2,IF($AG20=1,"",IF(N$34=1,"",IF($T$47=1,"",IF($AI$38=1,"",$AG$43)))))</f>
        <v>2</v>
      </c>
      <c r="BD20" s="57">
        <f>IF(M20=3,3,IF($AH20=1,"",IF(O$35=1,"",IF($U$47=1,"",IF($AI$38=1,"",$AH$43)))))</f>
        <v>3</v>
      </c>
      <c r="BE20" s="67" t="str">
        <f>IF(P20=1,1,IF($AF20=1,"",IF(P$33=1,"",IF($S$47=1,"",IF($AJ$38=1,"",$AF$43)))))</f>
        <v/>
      </c>
      <c r="BF20" s="57" t="str">
        <f>IF(P20=2,2,IF($AG20=1,"",IF(Q$34=1,"",IF($T$47=1,"",IF($AJ$38=1,"",$AG$43)))))</f>
        <v/>
      </c>
      <c r="BG20" s="68" t="str">
        <f>IF(P20=3,3,IF($AH20=1,"",IF(R$35=1,"",IF($U$47=1,"",IF($AJ$38=1,"",$AH$43)))))</f>
        <v/>
      </c>
      <c r="BH20" s="57">
        <f>IF(S20=1,1,IF($AF20=1,"",IF(S$33=1,"",IF($S$47=1,"",IF($AK$38=1,"",$AF$43)))))</f>
        <v>1</v>
      </c>
      <c r="BI20" s="57">
        <f>IF(S20=2,2,IF($AG20=1,"",IF(T$34=1,"",IF($T$47=1,"",IF($AK$38=1,"",$AG$43)))))</f>
        <v>2</v>
      </c>
      <c r="BJ20" s="69">
        <f>IF(S20=3,3,IF($AH20=1,"",IF(U$35=1,"",IF($U$47=1,"",IF($AK$38=1,"",$AH$43)))))</f>
        <v>3</v>
      </c>
      <c r="BK20" s="66">
        <f>IF(V20=1,1,IF($AF20=1,"",IF(V$33=1,"",IF($V$47=1,"",IF($AL$38=1,"",$AF$43)))))</f>
        <v>1</v>
      </c>
      <c r="BL20" s="57" t="str">
        <f>IF(V20=2,2,IF($AG20=1,"",IF(W$34=1,"",IF($W$47=1,"",IF($AL$38=1,"",$AG$43)))))</f>
        <v/>
      </c>
      <c r="BM20" s="57" t="str">
        <f>IF(V20=3,3,IF($AH20=1,"",IF(X$35=1,"",IF($X$47=1,"",IF($AL$38=1,"",$AH$43)))))</f>
        <v/>
      </c>
      <c r="BN20" s="67" t="str">
        <f>IF(Y20=1,1,IF($AF20=1,"",IF(Y$33=1,"",IF($V$47=1,"",IF($AM$38=1,"",$AF$43)))))</f>
        <v/>
      </c>
      <c r="BO20" s="57" t="str">
        <f>IF(Y20=2,2,IF($AG20=1,"",IF(Z$34=1,"",IF($W$47=1,"",IF($AM$38=1,"",$AG$43)))))</f>
        <v/>
      </c>
      <c r="BP20" s="68" t="str">
        <f>IF(Y20=3,3,IF($AH20=1,"",IF(AA$35=1,"",IF($X$47=1,"",IF($AM$38=1,"",$AH$43)))))</f>
        <v/>
      </c>
      <c r="BQ20" s="57" t="str">
        <f>IF(AB20=1,1,IF($AF20=1,"",IF(AB$33=1,"",IF($V$47=1,"",IF($AN$38=1,"",$AF$43)))))</f>
        <v/>
      </c>
      <c r="BR20" s="57" t="str">
        <f>IF(AB20=2,2,IF($AG20=1,"",IF(AC$34=1,"",IF($W$47=1,"",IF($AN$38=1,"",$AG$43)))))</f>
        <v/>
      </c>
      <c r="BS20" s="69" t="str">
        <f>IF(AB20=3,3,IF($AH20=1,"",IF(AD$35=1,"",IF($X$47=1,"",IF($AN$38=1,"",$AH$43)))))</f>
        <v/>
      </c>
      <c r="BU20" s="146"/>
      <c r="BV20" s="143" t="s">
        <v>31</v>
      </c>
      <c r="BW20" s="190" t="str">
        <f>CONCATENATE(AS20,AT20,AU20,AS21,AT21,AU21,AS22,AT22,AU22)</f>
        <v>8</v>
      </c>
      <c r="BX20" s="178"/>
      <c r="BY20" s="178"/>
      <c r="BZ20" s="178" t="str">
        <f>CONCATENATE(AV20,AW20,AX20,AV21,AW21,AX21,AV22,AW22,AX22)</f>
        <v>59</v>
      </c>
      <c r="CA20" s="178"/>
      <c r="CB20" s="178"/>
      <c r="CC20" s="178" t="str">
        <f>CONCATENATE(AY20,AZ20,BA20,AY21,AZ21,BA21,AY22,AZ22,BA22)</f>
        <v>135</v>
      </c>
      <c r="CD20" s="178"/>
      <c r="CE20" s="252"/>
      <c r="CF20" s="191" t="str">
        <f>CONCATENATE(BB20,BC20,BD20,BB21,BC21,BD21,BB22,BC22,BD22)</f>
        <v>12357</v>
      </c>
      <c r="CG20" s="183"/>
      <c r="CH20" s="183"/>
      <c r="CI20" s="183" t="str">
        <f>CONCATENATE(BE20,BF20,BG20,BE21,BF21,BG21,BE22,BF22,BG22)</f>
        <v>4</v>
      </c>
      <c r="CJ20" s="183"/>
      <c r="CK20" s="183"/>
      <c r="CL20" s="183" t="str">
        <f>CONCATENATE(BH20,BI20,BJ20,BH21,BI21,BJ21,BH22,BI22,BJ22)</f>
        <v>123579</v>
      </c>
      <c r="CM20" s="183"/>
      <c r="CN20" s="186"/>
      <c r="CO20" s="265" t="str">
        <f>CONCATENATE(BK20,BL20,BM20,BK21,BL21,BM21,BK22,BL22,BM22)</f>
        <v>159</v>
      </c>
      <c r="CP20" s="178"/>
      <c r="CQ20" s="178"/>
      <c r="CR20" s="178" t="str">
        <f>CONCATENATE(BN20,BO20,BP20,BN21,BO21,BP21,BN22,BO22,BP22)</f>
        <v>7</v>
      </c>
      <c r="CS20" s="178"/>
      <c r="CT20" s="178"/>
      <c r="CU20" s="178" t="str">
        <f>CONCATENATE(BQ20,BR20,BS20,BQ21,BR21,BS21,BQ22,BR22,BS22)</f>
        <v>6</v>
      </c>
      <c r="CV20" s="178"/>
      <c r="CW20" s="179"/>
      <c r="CY20" s="146"/>
      <c r="CZ20" s="166"/>
      <c r="DA20" s="161">
        <f>IF(AND(VALUE(BW20)&lt;10,(VALUE(BW20)-VALUE(D20))&gt;0),1,0)</f>
        <v>0</v>
      </c>
      <c r="DB20" s="137"/>
      <c r="DC20" s="137"/>
      <c r="DD20" s="137">
        <f>IF(AND(VALUE(BZ20)&lt;10,(VALUE(BZ20)-VALUE(G20))&gt;0),1,0)</f>
        <v>0</v>
      </c>
      <c r="DE20" s="137"/>
      <c r="DF20" s="137"/>
      <c r="DG20" s="137">
        <f>IF(AND(VALUE(CC20)&lt;10,(VALUE(CC20)-VALUE(J20))&gt;0),1,0)</f>
        <v>0</v>
      </c>
      <c r="DH20" s="137"/>
      <c r="DI20" s="145"/>
      <c r="DJ20" s="144">
        <f>IF(AND(VALUE(CF20)&lt;10,(VALUE(CF20)-VALUE(M20))&gt;0),1,0)</f>
        <v>0</v>
      </c>
      <c r="DK20" s="137"/>
      <c r="DL20" s="137"/>
      <c r="DM20" s="137">
        <f>IF(AND(VALUE(CI20)&lt;10,(VALUE(CI20)-VALUE(P20))&gt;0),1,0)</f>
        <v>0</v>
      </c>
      <c r="DN20" s="137"/>
      <c r="DO20" s="137"/>
      <c r="DP20" s="137">
        <f>IF(AND(VALUE(CL20)&lt;10,(VALUE(CL20)-VALUE(S20))&gt;0),1,0)</f>
        <v>0</v>
      </c>
      <c r="DQ20" s="137"/>
      <c r="DR20" s="139"/>
      <c r="DS20" s="144">
        <f>IF(AND(VALUE(CO20)&lt;10,(VALUE(CO20)-VALUE(V20))&gt;0),1,0)</f>
        <v>0</v>
      </c>
      <c r="DT20" s="137"/>
      <c r="DU20" s="137"/>
      <c r="DV20" s="137">
        <f>IF(AND(VALUE(CR20)&lt;10,(VALUE(CR20)-VALUE(Y20))&gt;0),1,0)</f>
        <v>1</v>
      </c>
      <c r="DW20" s="137"/>
      <c r="DX20" s="137"/>
      <c r="DY20" s="137">
        <f>IF(AND(VALUE(CU20)&lt;10,(VALUE(CU20)-VALUE(AB20))&gt;0),1,0)</f>
        <v>0</v>
      </c>
      <c r="DZ20" s="137"/>
      <c r="EA20" s="139"/>
      <c r="EB20" s="170"/>
      <c r="EC20" s="302"/>
    </row>
    <row r="21" spans="2:133" ht="12" customHeight="1">
      <c r="B21" s="146"/>
      <c r="C21" s="229"/>
      <c r="D21" s="234"/>
      <c r="E21" s="200"/>
      <c r="F21" s="235"/>
      <c r="G21" s="199"/>
      <c r="H21" s="200"/>
      <c r="I21" s="235"/>
      <c r="J21" s="199"/>
      <c r="K21" s="200"/>
      <c r="L21" s="201"/>
      <c r="M21" s="208"/>
      <c r="N21" s="209"/>
      <c r="O21" s="210"/>
      <c r="P21" s="215"/>
      <c r="Q21" s="209"/>
      <c r="R21" s="210"/>
      <c r="S21" s="215"/>
      <c r="T21" s="209"/>
      <c r="U21" s="218"/>
      <c r="V21" s="234"/>
      <c r="W21" s="200"/>
      <c r="X21" s="235"/>
      <c r="Y21" s="199"/>
      <c r="Z21" s="200"/>
      <c r="AA21" s="235"/>
      <c r="AB21" s="199"/>
      <c r="AC21" s="200"/>
      <c r="AD21" s="201"/>
      <c r="AF21" s="59"/>
      <c r="AG21" s="2"/>
      <c r="AH21" s="3"/>
      <c r="AI21" s="1">
        <f>COUNTIF($D$20:$AD$22,AI$4)</f>
        <v>1</v>
      </c>
      <c r="AJ21" s="2">
        <f>COUNTIF($D$20:$AD$22,AJ$4)</f>
        <v>0</v>
      </c>
      <c r="AK21" s="3">
        <f>COUNTIF($D$20:$AD$22,AK$4)</f>
        <v>1</v>
      </c>
      <c r="AL21" s="1"/>
      <c r="AM21" s="2"/>
      <c r="AN21" s="11"/>
      <c r="AO21" t="b">
        <f t="shared" si="0"/>
        <v>1</v>
      </c>
      <c r="AQ21" s="146"/>
      <c r="AR21" s="143"/>
      <c r="AS21" s="66" t="str">
        <f>IF(D20=4,4,IF($AI21=1,"",IF($D$36=1,"",IF($P$48=1,"",IF($AF$38=1,"",$AF$44)))))</f>
        <v/>
      </c>
      <c r="AT21" s="57" t="str">
        <f>IF(D20=5,5,IF($AJ21=1,"",IF($E$37=1,"",IF($Q$48=1,"",IF($AF$38=1,"",$AG$44)))))</f>
        <v/>
      </c>
      <c r="AU21" s="57" t="str">
        <f>IF(D20=6,6,IF($AK21=1,"",IF($F$38=1,"",IF($R$48=1,"",IF($AF$38=1,"",$AH$44)))))</f>
        <v/>
      </c>
      <c r="AV21" s="67" t="str">
        <f>IF(G20=4,4,IF($AI21=1,"",IF($G$36=1,"",IF($P$48=1,"",IF($AG$38=1,"",$AF$44)))))</f>
        <v/>
      </c>
      <c r="AW21" s="57">
        <f>IF(G20=5,5,IF($AJ21=1,"",IF($H$37=1,"",IF($Q$48=1,"",IF($AG$38=1,"",$AG$44)))))</f>
        <v>5</v>
      </c>
      <c r="AX21" s="68" t="str">
        <f>IF(G20=6,6,IF($AK21=1,"",IF($I$38=1,"",IF($R$48=1,"",IF($AG$38=1,"",$AH$44)))))</f>
        <v/>
      </c>
      <c r="AY21" s="57" t="str">
        <f>IF(J20=4,4,IF($AI21=1,"",IF($J$36=1,"",IF($P$48=1,"",IF($AH$38=1,"",$AF$44)))))</f>
        <v/>
      </c>
      <c r="AZ21" s="57">
        <f>IF(J20=5,5,IF($AJ21=1,"",IF($K$37=1,"",IF($Q$48=1,"",IF($AH$38=1,"",$AG$44)))))</f>
        <v>5</v>
      </c>
      <c r="BA21" s="69" t="str">
        <f>IF(J20=6,6,IF($AK21=1,"",IF($L$38=1,"",IF($R$48=1,"",IF($AH$38=1,"",$AH$44)))))</f>
        <v/>
      </c>
      <c r="BB21" s="66" t="str">
        <f>IF(M20=4,4,IF($AI21=1,"",IF(M$36=1,"",IF($S$48=1,"",IF($AI$38=1,"",$AF$44)))))</f>
        <v/>
      </c>
      <c r="BC21" s="57">
        <f>IF(M20=5,5,IF($AJ21=1,"",IF(N$37=1,"",IF($T$48=1,"",IF($AI$38=1,"",$AG$44)))))</f>
        <v>5</v>
      </c>
      <c r="BD21" s="57" t="str">
        <f>IF(M20=6,6,IF($AK21=1,"",IF(O$38=1,"",IF($U$48=1,"",IF($AI$38=1,"",$AH$44)))))</f>
        <v/>
      </c>
      <c r="BE21" s="67">
        <f>IF(P20=4,4,IF($AI21=1,"",IF(P$36=1,"",IF($S$48=1,"",IF($AJ$38=1,"",$AF$44)))))</f>
        <v>4</v>
      </c>
      <c r="BF21" s="57" t="str">
        <f>IF(P20=5,5,IF($AJ21=1,"",IF(Q$37=1,"",IF($T$48=1,"",IF($AJ$38=1,"",$AG$44)))))</f>
        <v/>
      </c>
      <c r="BG21" s="68" t="str">
        <f>IF(P20=6,6,IF($AK21=1,"",IF(R$38=1,"",IF($U$48=1,"",IF($AJ$38=1,"",$AH$44)))))</f>
        <v/>
      </c>
      <c r="BH21" s="57" t="str">
        <f>IF(S20=4,4,IF($AI21=1,"",IF(S$36=1,"",IF($S$48=1,"",IF($AK$38=1,"",$AF$44)))))</f>
        <v/>
      </c>
      <c r="BI21" s="57">
        <f>IF(S20=5,5,IF($AJ21=1,"",IF(T$37=1,"",IF($T$48=1,"",IF($AK$38=1,"",$AG$44)))))</f>
        <v>5</v>
      </c>
      <c r="BJ21" s="69" t="str">
        <f>IF(S20=6,6,IF($AK21=1,"",IF(U$38=1,"",IF($U$48=1,"",IF($AK$38=1,"",$AH$44)))))</f>
        <v/>
      </c>
      <c r="BK21" s="66" t="str">
        <f>IF(V20=4,4,IF($AI21=1,"",IF(V$36=1,"",IF($V$48=1,"",IF($AL$38=1,"",$AF$44)))))</f>
        <v/>
      </c>
      <c r="BL21" s="57">
        <f>IF(V20=5,5,IF($AJ21=1,"",IF(W$37=1,"",IF($W$48=1,"",IF($AL$38=1,"",$AG$44)))))</f>
        <v>5</v>
      </c>
      <c r="BM21" s="57" t="str">
        <f>IF(V20=6,6,IF($AK21=1,"",IF(X$38=1,"",IF($X$48=1,"",IF($AL$38=1,"",$AH$44)))))</f>
        <v/>
      </c>
      <c r="BN21" s="67" t="str">
        <f>IF(Y20=4,4,IF($AI21=1,"",IF(Y$36=1,"",IF($V$48=1,"",IF($AM$38=1,"",$AF$44)))))</f>
        <v/>
      </c>
      <c r="BO21" s="57" t="str">
        <f>IF(Y20=5,5,IF($AJ21=1,"",IF(Z$37=1,"",IF($W$48=1,"",IF($AM$38=1,"",$AG$44)))))</f>
        <v/>
      </c>
      <c r="BP21" s="68" t="str">
        <f>IF(Y20=6,6,IF($AK21=1,"",IF(AA$38=1,"",IF($X$48=1,"",IF($AM$38=1,"",$AH$44)))))</f>
        <v/>
      </c>
      <c r="BQ21" s="57" t="str">
        <f>IF(AB20=4,4,IF($AI21=1,"",IF(AB$36=1,"",IF($V$48=1,"",IF($AN$38=1,"",$AF$44)))))</f>
        <v/>
      </c>
      <c r="BR21" s="57" t="str">
        <f>IF(AB20=5,5,IF($AJ21=1,"",IF(AC$37=1,"",IF($W$48=1,"",IF($AN$38=1,"",$AG$44)))))</f>
        <v/>
      </c>
      <c r="BS21" s="69">
        <f>IF(AB20=6,6,IF($AK21=1,"",IF(AD$38=1,"",IF($X$48=1,"",IF($AN$38=1,"",$AH$44)))))</f>
        <v>6</v>
      </c>
      <c r="BU21" s="146"/>
      <c r="BV21" s="143"/>
      <c r="BW21" s="190"/>
      <c r="BX21" s="178"/>
      <c r="BY21" s="178"/>
      <c r="BZ21" s="178"/>
      <c r="CA21" s="178"/>
      <c r="CB21" s="178"/>
      <c r="CC21" s="178"/>
      <c r="CD21" s="178"/>
      <c r="CE21" s="252"/>
      <c r="CF21" s="191"/>
      <c r="CG21" s="183"/>
      <c r="CH21" s="183"/>
      <c r="CI21" s="183"/>
      <c r="CJ21" s="183"/>
      <c r="CK21" s="183"/>
      <c r="CL21" s="183"/>
      <c r="CM21" s="183"/>
      <c r="CN21" s="186"/>
      <c r="CO21" s="265"/>
      <c r="CP21" s="178"/>
      <c r="CQ21" s="178"/>
      <c r="CR21" s="178"/>
      <c r="CS21" s="178"/>
      <c r="CT21" s="178"/>
      <c r="CU21" s="178"/>
      <c r="CV21" s="178"/>
      <c r="CW21" s="179"/>
      <c r="CY21" s="146"/>
      <c r="CZ21" s="166"/>
      <c r="DA21" s="161"/>
      <c r="DB21" s="137"/>
      <c r="DC21" s="137"/>
      <c r="DD21" s="137"/>
      <c r="DE21" s="137"/>
      <c r="DF21" s="137"/>
      <c r="DG21" s="137"/>
      <c r="DH21" s="137"/>
      <c r="DI21" s="145"/>
      <c r="DJ21" s="144"/>
      <c r="DK21" s="137"/>
      <c r="DL21" s="137"/>
      <c r="DM21" s="137"/>
      <c r="DN21" s="137"/>
      <c r="DO21" s="137"/>
      <c r="DP21" s="137"/>
      <c r="DQ21" s="137"/>
      <c r="DR21" s="139"/>
      <c r="DS21" s="144"/>
      <c r="DT21" s="137"/>
      <c r="DU21" s="137"/>
      <c r="DV21" s="137"/>
      <c r="DW21" s="137"/>
      <c r="DX21" s="137"/>
      <c r="DY21" s="137"/>
      <c r="DZ21" s="137"/>
      <c r="EA21" s="139"/>
      <c r="EB21" s="170"/>
      <c r="EC21" s="302"/>
    </row>
    <row r="22" spans="2:133" ht="12" customHeight="1" thickBot="1">
      <c r="B22" s="147"/>
      <c r="C22" s="230"/>
      <c r="D22" s="236"/>
      <c r="E22" s="237"/>
      <c r="F22" s="238"/>
      <c r="G22" s="239"/>
      <c r="H22" s="237"/>
      <c r="I22" s="238"/>
      <c r="J22" s="239"/>
      <c r="K22" s="237"/>
      <c r="L22" s="240"/>
      <c r="M22" s="231"/>
      <c r="N22" s="221"/>
      <c r="O22" s="222"/>
      <c r="P22" s="220"/>
      <c r="Q22" s="221"/>
      <c r="R22" s="222"/>
      <c r="S22" s="220"/>
      <c r="T22" s="221"/>
      <c r="U22" s="223"/>
      <c r="V22" s="236"/>
      <c r="W22" s="237"/>
      <c r="X22" s="238"/>
      <c r="Y22" s="239"/>
      <c r="Z22" s="237"/>
      <c r="AA22" s="238"/>
      <c r="AB22" s="239"/>
      <c r="AC22" s="237"/>
      <c r="AD22" s="240"/>
      <c r="AF22" s="12"/>
      <c r="AG22" s="13"/>
      <c r="AH22" s="14"/>
      <c r="AI22" s="15"/>
      <c r="AJ22" s="13"/>
      <c r="AK22" s="14"/>
      <c r="AL22" s="15">
        <f>COUNTIF($D$20:$AD$22,AL$4)</f>
        <v>0</v>
      </c>
      <c r="AM22" s="13">
        <f>COUNTIF($D$20:$AD$22,AM$4)</f>
        <v>1</v>
      </c>
      <c r="AN22" s="16">
        <f>COUNTIF($D$20:$AD$22,AN$4)</f>
        <v>0</v>
      </c>
      <c r="AO22" t="b">
        <f t="shared" si="0"/>
        <v>1</v>
      </c>
      <c r="AQ22" s="147"/>
      <c r="AR22" s="151"/>
      <c r="AS22" s="80" t="str">
        <f>IF(D20=7,7,IF($AL22=1,"",IF($D$39=1,"",IF($P$49=1,"",IF($AF$38=1,"",$AF$45)))))</f>
        <v/>
      </c>
      <c r="AT22" s="81">
        <f>IF(D20=8,8,IF($AM22=1,"",IF($E$40=1,"",IF($Q$49=1,"",IF($AF$38=1,"",$AG$45)))))</f>
        <v>8</v>
      </c>
      <c r="AU22" s="81" t="str">
        <f>IF(D20=9,9,IF($AN22=1,"",IF($F$41=1,"",IF($R$49=1,"",IF($AF$38=1,"",$AH$45)))))</f>
        <v/>
      </c>
      <c r="AV22" s="82" t="str">
        <f>IF(G20=7,7,IF($AL22=1,"",IF($G$39=1,"",IF($P$49=1,"",IF($AG$38=1,"",$AF$45)))))</f>
        <v/>
      </c>
      <c r="AW22" s="81" t="str">
        <f>IF(G20=8,8,IF($AM22=1,"",IF($H$40=1,"",IF($Q$49=1,"",IF($AG$38=1,"",$AG$45)))))</f>
        <v/>
      </c>
      <c r="AX22" s="83">
        <f>IF(G20=9,9,IF($AN22=1,"",IF($I$41=1,"",IF($R$49=1,"",IF($AG$38=1,"",$AH$45)))))</f>
        <v>9</v>
      </c>
      <c r="AY22" s="81" t="str">
        <f>IF(J20=7,7,IF($AL22=1,"",IF($J$39=1,"",IF($P$49=1,"",IF($AH$38=1,"",$AF$45)))))</f>
        <v/>
      </c>
      <c r="AZ22" s="81" t="str">
        <f>IF(J20=8,8,IF($AM22=1,"",IF($K$40=1,"",IF($Q$49=1,"",IF($AH$38=1,"",$AG$45)))))</f>
        <v/>
      </c>
      <c r="BA22" s="84" t="str">
        <f>IF(J20=9,9,IF($AN22=1,"",IF($L$41=1,"",IF($R$49=1,"",IF($AH$38=1,"",$AH$45)))))</f>
        <v/>
      </c>
      <c r="BB22" s="80">
        <f>IF(M20=7,7,IF($AL22=1,"",IF(M$39=1,"",IF($S$49=1,"",IF($AI$38=1,"",$AF$45)))))</f>
        <v>7</v>
      </c>
      <c r="BC22" s="81" t="str">
        <f>IF(M20=8,8,IF($AM22=1,"",IF(N$40=1,"",IF($T$49=1,"",IF($AI$38=1,"",$AG$45)))))</f>
        <v/>
      </c>
      <c r="BD22" s="81" t="str">
        <f>IF(M20=9,9,IF($AN22=1,"",IF(O$41=1,"",IF($U$49=1,"",IF($AI$38=1,"",$AH$45)))))</f>
        <v/>
      </c>
      <c r="BE22" s="82" t="str">
        <f>IF(P20=7,7,IF($AL22=1,"",IF(P$39=1,"",IF($S$49=1,"",IF($AJ$38=1,"",$AF$45)))))</f>
        <v/>
      </c>
      <c r="BF22" s="81" t="str">
        <f>IF(P20=8,8,IF($AM22=1,"",IF(Q$40=1,"",IF($T$49=1,"",IF($AJ$38=1,"",$AG$45)))))</f>
        <v/>
      </c>
      <c r="BG22" s="83" t="str">
        <f>IF(P20=9,9,IF($AN22=1,"",IF(R$41=1,"",IF($U$49=1,"",IF($AJ$38=1,"",$AH$45)))))</f>
        <v/>
      </c>
      <c r="BH22" s="81">
        <f>IF(S20=7,7,IF($AL22=1,"",IF(S$39=1,"",IF($S$49=1,"",IF($AK$38=1,"",$AF$45)))))</f>
        <v>7</v>
      </c>
      <c r="BI22" s="81" t="str">
        <f>IF(S20=8,8,IF($AM22=1,"",IF(T$40=1,"",IF($T$49=1,"",IF($AK$38=1,"",$AG$45)))))</f>
        <v/>
      </c>
      <c r="BJ22" s="84">
        <f>IF(S20=9,9,IF($AN22=1,"",IF(U$41=1,"",IF($U$49=1,"",IF($AK$38=1,"",$AH$45)))))</f>
        <v>9</v>
      </c>
      <c r="BK22" s="80" t="str">
        <f>IF(V20=7,7,IF($AL22=1,"",IF(V$39=1,"",IF($V$49=1,"",IF($AL$38=1,"",$AF$45)))))</f>
        <v/>
      </c>
      <c r="BL22" s="81" t="str">
        <f>IF(V20=8,8,IF($AM22=1,"",IF(W$40=1,"",IF($W$49=1,"",IF($AL$38=1,"",$AG$45)))))</f>
        <v/>
      </c>
      <c r="BM22" s="81">
        <f>IF(V20=9,9,IF($AN22=1,"",IF(X$41=1,"",IF($X$49=1,"",IF($AL$38=1,"",$AH$45)))))</f>
        <v>9</v>
      </c>
      <c r="BN22" s="82">
        <f>IF(Y20=7,7,IF($AL22=1,"",IF(Y$39=1,"",IF($V$49=1,"",IF($AM$38=1,"",$AF$45)))))</f>
        <v>7</v>
      </c>
      <c r="BO22" s="81" t="str">
        <f>IF(Y20=8,8,IF($AM22=1,"",IF(Z$40=1,"",IF($W$49=1,"",IF($AM$38=1,"",$AG$45)))))</f>
        <v/>
      </c>
      <c r="BP22" s="83" t="str">
        <f>IF(Y20=9,9,IF($AN22=1,"",IF(AA$41=1,"",IF($X$49=1,"",IF($AM$38=1,"",$AH$45)))))</f>
        <v/>
      </c>
      <c r="BQ22" s="81" t="str">
        <f>IF(AB20=7,7,IF($AL22=1,"",IF(AB$39=1,"",IF($V$49=1,"",IF($AN$38=1,"",$AF$45)))))</f>
        <v/>
      </c>
      <c r="BR22" s="81" t="str">
        <f>IF(AB20=8,8,IF($AM22=1,"",IF(AC$40=1,"",IF($W$49=1,"",IF($AN$38=1,"",$AG$45)))))</f>
        <v/>
      </c>
      <c r="BS22" s="84" t="str">
        <f>IF(AB20=9,9,IF($AN22=1,"",IF(AD$41=1,"",IF($X$49=1,"",IF($AN$38=1,"",$AH$45)))))</f>
        <v/>
      </c>
      <c r="BU22" s="147"/>
      <c r="BV22" s="151"/>
      <c r="BW22" s="195"/>
      <c r="BX22" s="180"/>
      <c r="BY22" s="180"/>
      <c r="BZ22" s="180"/>
      <c r="CA22" s="180"/>
      <c r="CB22" s="180"/>
      <c r="CC22" s="180"/>
      <c r="CD22" s="180"/>
      <c r="CE22" s="253"/>
      <c r="CF22" s="192"/>
      <c r="CG22" s="185"/>
      <c r="CH22" s="185"/>
      <c r="CI22" s="185"/>
      <c r="CJ22" s="185"/>
      <c r="CK22" s="185"/>
      <c r="CL22" s="185"/>
      <c r="CM22" s="185"/>
      <c r="CN22" s="187"/>
      <c r="CO22" s="308"/>
      <c r="CP22" s="180"/>
      <c r="CQ22" s="180"/>
      <c r="CR22" s="180"/>
      <c r="CS22" s="180"/>
      <c r="CT22" s="180"/>
      <c r="CU22" s="180"/>
      <c r="CV22" s="180"/>
      <c r="CW22" s="181"/>
      <c r="CY22" s="147"/>
      <c r="CZ22" s="167"/>
      <c r="DA22" s="162"/>
      <c r="DB22" s="155"/>
      <c r="DC22" s="155"/>
      <c r="DD22" s="155"/>
      <c r="DE22" s="155"/>
      <c r="DF22" s="155"/>
      <c r="DG22" s="155"/>
      <c r="DH22" s="155"/>
      <c r="DI22" s="168"/>
      <c r="DJ22" s="154"/>
      <c r="DK22" s="155"/>
      <c r="DL22" s="155"/>
      <c r="DM22" s="155"/>
      <c r="DN22" s="155"/>
      <c r="DO22" s="155"/>
      <c r="DP22" s="155"/>
      <c r="DQ22" s="155"/>
      <c r="DR22" s="156"/>
      <c r="DS22" s="154"/>
      <c r="DT22" s="155"/>
      <c r="DU22" s="155"/>
      <c r="DV22" s="155"/>
      <c r="DW22" s="155"/>
      <c r="DX22" s="155"/>
      <c r="DY22" s="155"/>
      <c r="DZ22" s="155"/>
      <c r="EA22" s="156"/>
      <c r="EB22" s="170"/>
      <c r="EC22" s="302"/>
    </row>
    <row r="23" spans="2:133" ht="12" customHeight="1">
      <c r="B23" s="146" t="s">
        <v>3</v>
      </c>
      <c r="C23" s="243" t="s">
        <v>22</v>
      </c>
      <c r="D23" s="244"/>
      <c r="E23" s="245"/>
      <c r="F23" s="246"/>
      <c r="G23" s="247">
        <v>6</v>
      </c>
      <c r="H23" s="245"/>
      <c r="I23" s="246"/>
      <c r="J23" s="247"/>
      <c r="K23" s="245"/>
      <c r="L23" s="248"/>
      <c r="M23" s="249"/>
      <c r="N23" s="250"/>
      <c r="O23" s="251"/>
      <c r="P23" s="254"/>
      <c r="Q23" s="250"/>
      <c r="R23" s="251"/>
      <c r="S23" s="254"/>
      <c r="T23" s="250"/>
      <c r="U23" s="255"/>
      <c r="V23" s="244"/>
      <c r="W23" s="245"/>
      <c r="X23" s="246"/>
      <c r="Y23" s="247">
        <v>5</v>
      </c>
      <c r="Z23" s="245"/>
      <c r="AA23" s="246"/>
      <c r="AB23" s="247"/>
      <c r="AC23" s="245"/>
      <c r="AD23" s="248"/>
      <c r="AF23" s="58">
        <f>COUNTIF($D$23:$AD$25,AF$4)</f>
        <v>0</v>
      </c>
      <c r="AG23" s="7">
        <f>COUNTIF($D$23:$AD$25,AG$4)</f>
        <v>0</v>
      </c>
      <c r="AH23" s="8">
        <f>COUNTIF($D$23:$AD$25,AH$4)</f>
        <v>0</v>
      </c>
      <c r="AI23" s="9"/>
      <c r="AJ23" s="7"/>
      <c r="AK23" s="8"/>
      <c r="AL23" s="9"/>
      <c r="AM23" s="7"/>
      <c r="AN23" s="10"/>
      <c r="AO23" t="b">
        <f t="shared" si="0"/>
        <v>1</v>
      </c>
      <c r="AQ23" s="146" t="s">
        <v>3</v>
      </c>
      <c r="AR23" s="148" t="s">
        <v>22</v>
      </c>
      <c r="AS23" s="61">
        <f>IF(D23=1,1,IF($AF23=1,"",IF($D$33=1,"",IF($P$50=1,"",IF($AF$39=1,"",$AF$43)))))</f>
        <v>1</v>
      </c>
      <c r="AT23" s="62" t="str">
        <f>IF(D23=2,2,IF($AG23=1,"",IF($E$34=1,"",IF($Q$50=1,"",IF($AF$39=1,"",$AG$43)))))</f>
        <v/>
      </c>
      <c r="AU23" s="62" t="str">
        <f>IF(D23=3,3,IF($AH23=1,"",IF($F$35=1,"",IF($R$50=1,"",IF($AF$39=1,"",$AH$43)))))</f>
        <v/>
      </c>
      <c r="AV23" s="63" t="str">
        <f>IF(G23=1,1,IF($AF23=1,"",IF($G$33=1,"",IF($P$50=1,"",IF($AG$39=1,"",$AF$43)))))</f>
        <v/>
      </c>
      <c r="AW23" s="62" t="str">
        <f>IF(G23=2,2,IF($AG23=1,"",IF($H$34=1,"",IF($Q$50=1,"",IF($AG$39=1,"",$AG$43)))))</f>
        <v/>
      </c>
      <c r="AX23" s="64" t="str">
        <f>IF(G23=3,3,IF($AH23=1,"",IF($I$35=1,"",IF($R$50=1,"",IF($AG$39=1,"",$AH$43)))))</f>
        <v/>
      </c>
      <c r="AY23" s="62">
        <f>IF(J23=1,1,IF($AF23=1,"",IF($J$33=1,"",IF($P$50=1,"",IF($AH$39=1,"",$AF$43)))))</f>
        <v>1</v>
      </c>
      <c r="AZ23" s="62">
        <f>IF(J23=2,2,IF($AG23=1,"",IF($K$34=1,"",IF($Q$50=1,"",IF($AH$39=1,"",$AG$43)))))</f>
        <v>2</v>
      </c>
      <c r="BA23" s="65" t="str">
        <f>IF(J23=3,3,IF($AH23=1,"",IF($L$35=1,"",IF($R$50=1,"",IF($AH$39=1,"",$AH$43)))))</f>
        <v/>
      </c>
      <c r="BB23" s="61" t="str">
        <f>IF(M23=1,1,IF($AF23=1,"",IF(M$33=1,"",IF($S$50=1,"",IF($AI$39=1,"",$AF$43)))))</f>
        <v/>
      </c>
      <c r="BC23" s="62">
        <f>IF(M23=2,2,IF($AG23=1,"",IF(N$34=1,"",IF($T$50=1,"",IF($AI$39=1,"",$AG$43)))))</f>
        <v>2</v>
      </c>
      <c r="BD23" s="62">
        <f>IF(M23=3,3,IF($AH23=1,"",IF(O$35=1,"",IF($U$50=1,"",IF($AI$39=1,"",$AH$43)))))</f>
        <v>3</v>
      </c>
      <c r="BE23" s="63" t="str">
        <f>IF(P23=1,1,IF($AF23=1,"",IF(P$33=1,"",IF($S$50=1,"",IF($AJ$39=1,"",$AF$43)))))</f>
        <v/>
      </c>
      <c r="BF23" s="62">
        <f>IF(P23=2,2,IF($AG23=1,"",IF(Q$34=1,"",IF($T$50=1,"",IF($AJ$39=1,"",$AG$43)))))</f>
        <v>2</v>
      </c>
      <c r="BG23" s="64">
        <f>IF(P23=3,3,IF($AH23=1,"",IF(R$35=1,"",IF($U$50=1,"",IF($AJ$39=1,"",$AH$43)))))</f>
        <v>3</v>
      </c>
      <c r="BH23" s="62" t="str">
        <f>IF(S23=1,1,IF($AF23=1,"",IF(S$33=1,"",IF($S$50=1,"",IF($AK$39=1,"",$AF$43)))))</f>
        <v/>
      </c>
      <c r="BI23" s="62">
        <f>IF(S23=2,2,IF($AG23=1,"",IF(T$34=1,"",IF($T$50=1,"",IF($AK$39=1,"",$AG$43)))))</f>
        <v>2</v>
      </c>
      <c r="BJ23" s="65">
        <f>IF(S23=3,3,IF($AH23=1,"",IF(U$35=1,"",IF($U$50=1,"",IF($AK$39=1,"",$AH$43)))))</f>
        <v>3</v>
      </c>
      <c r="BK23" s="61">
        <f>IF(V23=1,1,IF($AF23=1,"",IF(V$33=1,"",IF($V$50=1,"",IF($AL$39=1,"",$AF$43)))))</f>
        <v>1</v>
      </c>
      <c r="BL23" s="62" t="str">
        <f>IF(V23=2,2,IF($AG23=1,"",IF(W$34=1,"",IF($W$50=1,"",IF($AL$39=1,"",$AG$43)))))</f>
        <v/>
      </c>
      <c r="BM23" s="62">
        <f>IF(V23=3,3,IF($AH23=1,"",IF(X$35=1,"",IF($X$50=1,"",IF($AL$39=1,"",$AH$43)))))</f>
        <v>3</v>
      </c>
      <c r="BN23" s="63" t="str">
        <f>IF(Y23=1,1,IF($AF23=1,"",IF(Y$33=1,"",IF($V$50=1,"",IF($AM$39=1,"",$AF$43)))))</f>
        <v/>
      </c>
      <c r="BO23" s="62" t="str">
        <f>IF(Y23=2,2,IF($AG23=1,"",IF(Z$34=1,"",IF($W$50=1,"",IF($AM$39=1,"",$AG$43)))))</f>
        <v/>
      </c>
      <c r="BP23" s="64" t="str">
        <f>IF(Y23=3,3,IF($AH23=1,"",IF(AA$35=1,"",IF($X$50=1,"",IF($AM$39=1,"",$AH$43)))))</f>
        <v/>
      </c>
      <c r="BQ23" s="62">
        <f>IF(AB23=1,1,IF($AF23=1,"",IF(AB$33=1,"",IF($V$50=1,"",IF($AN$39=1,"",$AF$43)))))</f>
        <v>1</v>
      </c>
      <c r="BR23" s="62">
        <f>IF(AB23=2,2,IF($AG23=1,"",IF(AC$34=1,"",IF($W$50=1,"",IF($AN$39=1,"",$AG$43)))))</f>
        <v>2</v>
      </c>
      <c r="BS23" s="65" t="str">
        <f>IF(AB23=3,3,IF($AH23=1,"",IF(AD$35=1,"",IF($X$50=1,"",IF($AN$39=1,"",$AH$43)))))</f>
        <v/>
      </c>
      <c r="BU23" s="146" t="s">
        <v>3</v>
      </c>
      <c r="BV23" s="148" t="s">
        <v>32</v>
      </c>
      <c r="BW23" s="257" t="str">
        <f>CONCATENATE(AS23,AT23,AU23,AS24,AT24,AU24,AS25,AT25,AU25)</f>
        <v>1479</v>
      </c>
      <c r="BX23" s="227"/>
      <c r="BY23" s="227"/>
      <c r="BZ23" s="227" t="str">
        <f>CONCATENATE(AV23,AW23,AX23,AV24,AW24,AX24,AV25,AW25,AX25)</f>
        <v>6</v>
      </c>
      <c r="CA23" s="227"/>
      <c r="CB23" s="227"/>
      <c r="CC23" s="227" t="str">
        <f>CONCATENATE(AY23,AZ23,BA23,AY24,AZ24,BA24,AY25,AZ25,BA25)</f>
        <v>1248</v>
      </c>
      <c r="CD23" s="227"/>
      <c r="CE23" s="228"/>
      <c r="CF23" s="188" t="str">
        <f>CONCATENATE(BB23,BC23,BD23,BB24,BC24,BD24,BB25,BC25,BD25)</f>
        <v>23478</v>
      </c>
      <c r="CG23" s="189"/>
      <c r="CH23" s="189"/>
      <c r="CI23" s="189" t="str">
        <f>CONCATENATE(BE23,BF23,BG23,BE24,BF24,BG24,BE25,BF25,BG25)</f>
        <v>237</v>
      </c>
      <c r="CJ23" s="189"/>
      <c r="CK23" s="189"/>
      <c r="CL23" s="189" t="str">
        <f>CONCATENATE(BH23,BI23,BJ23,BH24,BI24,BJ24,BH25,BI25,BJ25)</f>
        <v>23478</v>
      </c>
      <c r="CM23" s="189"/>
      <c r="CN23" s="258"/>
      <c r="CO23" s="259" t="str">
        <f>CONCATENATE(BK23,BL23,BM23,BK24,BL24,BM24,BK25,BL25,BM25)</f>
        <v>1348</v>
      </c>
      <c r="CP23" s="227"/>
      <c r="CQ23" s="227"/>
      <c r="CR23" s="227" t="str">
        <f>CONCATENATE(BN23,BO23,BP23,BN24,BO24,BP24,BN25,BO25,BP25)</f>
        <v>5</v>
      </c>
      <c r="CS23" s="227"/>
      <c r="CT23" s="227"/>
      <c r="CU23" s="227" t="str">
        <f>CONCATENATE(BQ23,BR23,BS23,BQ24,BR24,BS24,BQ25,BR25,BS25)</f>
        <v>1248</v>
      </c>
      <c r="CV23" s="227"/>
      <c r="CW23" s="256"/>
      <c r="CY23" s="146"/>
      <c r="CZ23" s="148"/>
      <c r="DA23" s="149">
        <f>IF(AND(VALUE(BW23)&lt;10,(VALUE(BW23)-VALUE(D23))&gt;0),1,0)</f>
        <v>0</v>
      </c>
      <c r="DB23" s="141"/>
      <c r="DC23" s="141"/>
      <c r="DD23" s="141">
        <f>IF(AND(VALUE(BZ23)&lt;10,(VALUE(BZ23)-VALUE(G23))&gt;0),1,0)</f>
        <v>0</v>
      </c>
      <c r="DE23" s="141"/>
      <c r="DF23" s="141"/>
      <c r="DG23" s="141">
        <f>IF(AND(VALUE(CC23)&lt;10,(VALUE(CC23)-VALUE(J23))&gt;0),1,0)</f>
        <v>0</v>
      </c>
      <c r="DH23" s="141"/>
      <c r="DI23" s="150"/>
      <c r="DJ23" s="149">
        <f>IF(AND(VALUE(CF23)&lt;10,(VALUE(CF23)-VALUE(M23))&gt;0),1,0)</f>
        <v>0</v>
      </c>
      <c r="DK23" s="141"/>
      <c r="DL23" s="141"/>
      <c r="DM23" s="141">
        <f>IF(AND(VALUE(CI23)&lt;10,(VALUE(CI23)-VALUE(P23))&gt;0),1,0)</f>
        <v>0</v>
      </c>
      <c r="DN23" s="141"/>
      <c r="DO23" s="141"/>
      <c r="DP23" s="141">
        <f>IF(AND(VALUE(CL23)&lt;10,(VALUE(CL23)-VALUE(S23))&gt;0),1,0)</f>
        <v>0</v>
      </c>
      <c r="DQ23" s="141"/>
      <c r="DR23" s="142"/>
      <c r="DS23" s="149">
        <f>IF(AND(VALUE(CO23)&lt;10,(VALUE(CO23)-VALUE(V23))&gt;0),1,0)</f>
        <v>0</v>
      </c>
      <c r="DT23" s="141"/>
      <c r="DU23" s="141"/>
      <c r="DV23" s="141">
        <f>IF(AND(VALUE(CR23)&lt;10,(VALUE(CR23)-VALUE(Y23))&gt;0),1,0)</f>
        <v>0</v>
      </c>
      <c r="DW23" s="141"/>
      <c r="DX23" s="141"/>
      <c r="DY23" s="141">
        <f>IF(AND(VALUE(CU23)&lt;10,(VALUE(CU23)-VALUE(AB23))&gt;0),1,0)</f>
        <v>0</v>
      </c>
      <c r="DZ23" s="141"/>
      <c r="EA23" s="142"/>
      <c r="EB23" s="170"/>
      <c r="EC23" s="302"/>
    </row>
    <row r="24" spans="2:133" ht="12" customHeight="1">
      <c r="B24" s="146"/>
      <c r="C24" s="229"/>
      <c r="D24" s="208"/>
      <c r="E24" s="209"/>
      <c r="F24" s="210"/>
      <c r="G24" s="215"/>
      <c r="H24" s="209"/>
      <c r="I24" s="210"/>
      <c r="J24" s="215"/>
      <c r="K24" s="209"/>
      <c r="L24" s="218"/>
      <c r="M24" s="234"/>
      <c r="N24" s="200"/>
      <c r="O24" s="235"/>
      <c r="P24" s="199"/>
      <c r="Q24" s="200"/>
      <c r="R24" s="235"/>
      <c r="S24" s="199"/>
      <c r="T24" s="200"/>
      <c r="U24" s="201"/>
      <c r="V24" s="208"/>
      <c r="W24" s="209"/>
      <c r="X24" s="210"/>
      <c r="Y24" s="215"/>
      <c r="Z24" s="209"/>
      <c r="AA24" s="210"/>
      <c r="AB24" s="215"/>
      <c r="AC24" s="209"/>
      <c r="AD24" s="218"/>
      <c r="AF24" s="59"/>
      <c r="AG24" s="2"/>
      <c r="AH24" s="3"/>
      <c r="AI24" s="1">
        <f>COUNTIF($D$23:$AD$25,AI$4)</f>
        <v>0</v>
      </c>
      <c r="AJ24" s="2">
        <f>COUNTIF($D$23:$AD$25,AJ$4)</f>
        <v>1</v>
      </c>
      <c r="AK24" s="3">
        <f>COUNTIF($D$23:$AD$25,AK$4)</f>
        <v>1</v>
      </c>
      <c r="AL24" s="1"/>
      <c r="AM24" s="2"/>
      <c r="AN24" s="11"/>
      <c r="AO24" t="b">
        <f t="shared" si="0"/>
        <v>1</v>
      </c>
      <c r="AQ24" s="146"/>
      <c r="AR24" s="143"/>
      <c r="AS24" s="66">
        <f>IF(D23=4,4,IF($AI24=1,"",IF($D$36=1,"",IF($P$51=1,"",IF($AF$39=1,"",$AF$44)))))</f>
        <v>4</v>
      </c>
      <c r="AT24" s="57" t="str">
        <f>IF(D23=5,5,IF($AJ24=1,"",IF($E$37=1,"",IF($Q$51=1,"",IF($AF$39=1,"",$AG$44)))))</f>
        <v/>
      </c>
      <c r="AU24" s="57" t="str">
        <f>IF(D23=6,6,IF($AK24=1,"",IF($F$38=1,"",IF($R$51=1,"",IF($AF$39=1,"",$AH$44)))))</f>
        <v/>
      </c>
      <c r="AV24" s="67" t="str">
        <f>IF(G23=4,4,IF($AI24=1,"",IF($G$36=1,"",IF($P$51=1,"",IF($AG$39=1,"",$AF$44)))))</f>
        <v/>
      </c>
      <c r="AW24" s="57" t="str">
        <f>IF(G23=5,5,IF($AJ24=1,"",IF($H$37=1,"",IF($Q$51=1,"",IF($AG$39=1,"",$AG$44)))))</f>
        <v/>
      </c>
      <c r="AX24" s="68">
        <f>IF(G23=6,6,IF($AK24=1,"",IF($I$38=1,"",IF($R$51=1,"",IF($AG$39=1,"",$AH$44)))))</f>
        <v>6</v>
      </c>
      <c r="AY24" s="57">
        <f>IF(J23=4,4,IF($AI24=1,"",IF($J$36=1,"",IF($P$51=1,"",IF($AH$39=1,"",$AF$44)))))</f>
        <v>4</v>
      </c>
      <c r="AZ24" s="57" t="str">
        <f>IF(J23=5,5,IF($AJ24=1,"",IF($K$37=1,"",IF($Q$51=1,"",IF($AH$39=1,"",$AG$44)))))</f>
        <v/>
      </c>
      <c r="BA24" s="69" t="str">
        <f>IF(J23=6,6,IF($AK24=1,"",IF($L$38=1,"",IF($R$51=1,"",IF($AH$39=1,"",$AH$44)))))</f>
        <v/>
      </c>
      <c r="BB24" s="66">
        <f>IF(M23=4,4,IF($AI24=1,"",IF(M$36=1,"",IF($S$51=1,"",IF($AI$39=1,"",$AF$44)))))</f>
        <v>4</v>
      </c>
      <c r="BC24" s="57" t="str">
        <f>IF(M23=5,5,IF($AJ24=1,"",IF(N$37=1,"",IF($T$51=1,"",IF($AI$39=1,"",$AG$44)))))</f>
        <v/>
      </c>
      <c r="BD24" s="57" t="str">
        <f>IF(M23=6,6,IF($AK24=1,"",IF(O$38=1,"",IF($U$51=1,"",IF($AI$39=1,"",$AH$44)))))</f>
        <v/>
      </c>
      <c r="BE24" s="67" t="str">
        <f>IF(P23=4,4,IF($AI24=1,"",IF(P$36=1,"",IF($S$51=1,"",IF($AJ$39=1,"",$AF$44)))))</f>
        <v/>
      </c>
      <c r="BF24" s="57" t="str">
        <f>IF(P23=5,5,IF($AJ24=1,"",IF(Q$37=1,"",IF($T$51=1,"",IF($AJ$39=1,"",$AG$44)))))</f>
        <v/>
      </c>
      <c r="BG24" s="68" t="str">
        <f>IF(P23=6,6,IF($AK24=1,"",IF(R$38=1,"",IF($U$51=1,"",IF($AJ$39=1,"",$AH$44)))))</f>
        <v/>
      </c>
      <c r="BH24" s="57">
        <f>IF(S23=4,4,IF($AI24=1,"",IF(S$36=1,"",IF($S$51=1,"",IF($AK$39=1,"",$AF$44)))))</f>
        <v>4</v>
      </c>
      <c r="BI24" s="57" t="str">
        <f>IF(S23=5,5,IF($AJ24=1,"",IF(T$37=1,"",IF($T$51=1,"",IF($AK$39=1,"",$AG$44)))))</f>
        <v/>
      </c>
      <c r="BJ24" s="69" t="str">
        <f>IF(S23=6,6,IF($AK24=1,"",IF(U$38=1,"",IF($U$51=1,"",IF($AK$39=1,"",$AH$44)))))</f>
        <v/>
      </c>
      <c r="BK24" s="66">
        <f>IF(V23=4,4,IF($AI24=1,"",IF(V$36=1,"",IF($V$51=1,"",IF($AL$39=1,"",$AF$44)))))</f>
        <v>4</v>
      </c>
      <c r="BL24" s="57" t="str">
        <f>IF(V23=5,5,IF($AJ24=1,"",IF(W$37=1,"",IF($W$51=1,"",IF($AL$39=1,"",$AG$44)))))</f>
        <v/>
      </c>
      <c r="BM24" s="57" t="str">
        <f>IF(V23=6,6,IF($AK24=1,"",IF(X$38=1,"",IF($X$51=1,"",IF($AL$39=1,"",$AH$44)))))</f>
        <v/>
      </c>
      <c r="BN24" s="67" t="str">
        <f>IF(Y23=4,4,IF($AI24=1,"",IF(Y$36=1,"",IF($V$51=1,"",IF($AM$39=1,"",$AF$44)))))</f>
        <v/>
      </c>
      <c r="BO24" s="57">
        <f>IF(Y23=5,5,IF($AJ24=1,"",IF(Z$37=1,"",IF($W$51=1,"",IF($AM$39=1,"",$AG$44)))))</f>
        <v>5</v>
      </c>
      <c r="BP24" s="68" t="str">
        <f>IF(Y23=6,6,IF($AK24=1,"",IF(AA$38=1,"",IF($X$51=1,"",IF($AM$39=1,"",$AH$44)))))</f>
        <v/>
      </c>
      <c r="BQ24" s="57">
        <f>IF(AB23=4,4,IF($AI24=1,"",IF(AB$36=1,"",IF($V$51=1,"",IF($AN$39=1,"",$AF$44)))))</f>
        <v>4</v>
      </c>
      <c r="BR24" s="57" t="str">
        <f>IF(AB23=5,5,IF($AJ24=1,"",IF(AC$37=1,"",IF($W$51=1,"",IF($AN$39=1,"",$AG$44)))))</f>
        <v/>
      </c>
      <c r="BS24" s="69" t="str">
        <f>IF(AB23=6,6,IF($AK24=1,"",IF(AD$38=1,"",IF($X$51=1,"",IF($AN$39=1,"",$AH$44)))))</f>
        <v/>
      </c>
      <c r="BU24" s="146"/>
      <c r="BV24" s="143"/>
      <c r="BW24" s="191"/>
      <c r="BX24" s="183"/>
      <c r="BY24" s="183"/>
      <c r="BZ24" s="183"/>
      <c r="CA24" s="183"/>
      <c r="CB24" s="183"/>
      <c r="CC24" s="183"/>
      <c r="CD24" s="183"/>
      <c r="CE24" s="193"/>
      <c r="CF24" s="190"/>
      <c r="CG24" s="178"/>
      <c r="CH24" s="178"/>
      <c r="CI24" s="178"/>
      <c r="CJ24" s="178"/>
      <c r="CK24" s="178"/>
      <c r="CL24" s="178"/>
      <c r="CM24" s="178"/>
      <c r="CN24" s="179"/>
      <c r="CO24" s="182"/>
      <c r="CP24" s="183"/>
      <c r="CQ24" s="183"/>
      <c r="CR24" s="183"/>
      <c r="CS24" s="183"/>
      <c r="CT24" s="183"/>
      <c r="CU24" s="183"/>
      <c r="CV24" s="183"/>
      <c r="CW24" s="186"/>
      <c r="CY24" s="146"/>
      <c r="CZ24" s="143"/>
      <c r="DA24" s="144"/>
      <c r="DB24" s="137"/>
      <c r="DC24" s="137"/>
      <c r="DD24" s="137"/>
      <c r="DE24" s="137"/>
      <c r="DF24" s="137"/>
      <c r="DG24" s="137"/>
      <c r="DH24" s="137"/>
      <c r="DI24" s="145"/>
      <c r="DJ24" s="144"/>
      <c r="DK24" s="137"/>
      <c r="DL24" s="137"/>
      <c r="DM24" s="137"/>
      <c r="DN24" s="137"/>
      <c r="DO24" s="137"/>
      <c r="DP24" s="137"/>
      <c r="DQ24" s="137"/>
      <c r="DR24" s="139"/>
      <c r="DS24" s="144"/>
      <c r="DT24" s="137"/>
      <c r="DU24" s="137"/>
      <c r="DV24" s="137"/>
      <c r="DW24" s="137"/>
      <c r="DX24" s="137"/>
      <c r="DY24" s="137"/>
      <c r="DZ24" s="137"/>
      <c r="EA24" s="139"/>
      <c r="EB24" s="170"/>
      <c r="EC24" s="302"/>
    </row>
    <row r="25" spans="2:133" ht="12" customHeight="1">
      <c r="B25" s="146"/>
      <c r="C25" s="229"/>
      <c r="D25" s="211"/>
      <c r="E25" s="212"/>
      <c r="F25" s="213"/>
      <c r="G25" s="216"/>
      <c r="H25" s="212"/>
      <c r="I25" s="213"/>
      <c r="J25" s="216"/>
      <c r="K25" s="212"/>
      <c r="L25" s="219"/>
      <c r="M25" s="241"/>
      <c r="N25" s="203"/>
      <c r="O25" s="242"/>
      <c r="P25" s="202"/>
      <c r="Q25" s="203"/>
      <c r="R25" s="242"/>
      <c r="S25" s="202"/>
      <c r="T25" s="203"/>
      <c r="U25" s="204"/>
      <c r="V25" s="211"/>
      <c r="W25" s="212"/>
      <c r="X25" s="213"/>
      <c r="Y25" s="216"/>
      <c r="Z25" s="212"/>
      <c r="AA25" s="213"/>
      <c r="AB25" s="216"/>
      <c r="AC25" s="212"/>
      <c r="AD25" s="219"/>
      <c r="AF25" s="60"/>
      <c r="AG25" s="5"/>
      <c r="AH25" s="6"/>
      <c r="AI25" s="4"/>
      <c r="AJ25" s="5"/>
      <c r="AK25" s="6"/>
      <c r="AL25" s="4">
        <f>COUNTIF($D$23:$AD$25,AL$4)</f>
        <v>0</v>
      </c>
      <c r="AM25" s="5">
        <f>COUNTIF($D$23:$AD$25,AM$4)</f>
        <v>0</v>
      </c>
      <c r="AN25" s="17">
        <f>COUNTIF($D$23:$AD$25,AN$4)</f>
        <v>0</v>
      </c>
      <c r="AO25" t="b">
        <f t="shared" si="0"/>
        <v>1</v>
      </c>
      <c r="AQ25" s="146"/>
      <c r="AR25" s="143"/>
      <c r="AS25" s="66">
        <f>IF(D23=7,7,IF($AL25=1,"",IF($D$39=1,"",IF($P$52=1,"",IF($AF$39=1,"",$AF$45)))))</f>
        <v>7</v>
      </c>
      <c r="AT25" s="57" t="str">
        <f>IF(D23=8,8,IF($AM25=1,"",IF($E$40=1,"",IF($Q$52=1,"",IF($AF$39=1,"",$AG$45)))))</f>
        <v/>
      </c>
      <c r="AU25" s="57">
        <f>IF(D23=9,9,IF($AN25=1,"",IF($F$41=1,"",IF($R$52=1,"",IF($AF$39=1,"",$AH$45)))))</f>
        <v>9</v>
      </c>
      <c r="AV25" s="67" t="str">
        <f>IF(G23=7,7,IF($AL25=1,"",IF($G$39=1,"",IF($P$52=1,"",IF($AG$39=1,"",$AF$45)))))</f>
        <v/>
      </c>
      <c r="AW25" s="57" t="str">
        <f>IF(G23=8,8,IF($AM25=1,"",IF($H$40=1,"",IF($Q$52=1,"",IF($AG$39=1,"",$AG$45)))))</f>
        <v/>
      </c>
      <c r="AX25" s="68" t="str">
        <f>IF(G23=9,9,IF($AN25=1,"",IF($I$41=1,"",IF($R$52=1,"",IF($AG$39=1,"",$AH$45)))))</f>
        <v/>
      </c>
      <c r="AY25" s="57" t="str">
        <f>IF(J23=7,7,IF($AL25=1,"",IF($J$39=1,"",IF($P$52=1,"",IF($AH$39=1,"",$AF$45)))))</f>
        <v/>
      </c>
      <c r="AZ25" s="57">
        <f>IF(J23=8,8,IF($AM25=1,"",IF($K$40=1,"",IF($Q$52=1,"",IF($AH$39=1,"",$AG$45)))))</f>
        <v>8</v>
      </c>
      <c r="BA25" s="69" t="str">
        <f>IF(J23=9,9,IF($AN25=1,"",IF($L$41=1,"",IF($R$52=1,"",IF($AH$39=1,"",$AH$45)))))</f>
        <v/>
      </c>
      <c r="BB25" s="66">
        <f>IF(M23=7,7,IF($AL25=1,"",IF(M$39=1,"",IF($S$52=1,"",IF($AI$39=1,"",$AF$45)))))</f>
        <v>7</v>
      </c>
      <c r="BC25" s="57">
        <f>IF(M23=8,8,IF($AM25=1,"",IF(N$40=1,"",IF($T$52=1,"",IF($AI$39=1,"",$AG$45)))))</f>
        <v>8</v>
      </c>
      <c r="BD25" s="57" t="str">
        <f>IF(M23=9,9,IF($AN25=1,"",IF(O$41=1,"",IF($U$52=1,"",IF($AI$39=1,"",$AH$45)))))</f>
        <v/>
      </c>
      <c r="BE25" s="67">
        <f>IF(P23=7,7,IF($AL25=1,"",IF(P$39=1,"",IF($S$52=1,"",IF($AJ$39=1,"",$AF$45)))))</f>
        <v>7</v>
      </c>
      <c r="BF25" s="57" t="str">
        <f>IF(P23=8,8,IF($AM25=1,"",IF(Q$40=1,"",IF($T$52=1,"",IF($AJ$39=1,"",$AG$45)))))</f>
        <v/>
      </c>
      <c r="BG25" s="68" t="str">
        <f>IF(P23=9,9,IF($AN25=1,"",IF(R$41=1,"",IF($U$52=1,"",IF($AJ$39=1,"",$AH$45)))))</f>
        <v/>
      </c>
      <c r="BH25" s="57">
        <f>IF(S23=7,7,IF($AL25=1,"",IF(S$39=1,"",IF($S$52=1,"",IF($AK$39=1,"",$AF$45)))))</f>
        <v>7</v>
      </c>
      <c r="BI25" s="57">
        <f>IF(S23=8,8,IF($AM25=1,"",IF(T$40=1,"",IF($T$52=1,"",IF($AK$39=1,"",$AG$45)))))</f>
        <v>8</v>
      </c>
      <c r="BJ25" s="69" t="str">
        <f>IF(S23=9,9,IF($AN25=1,"",IF(U$41=1,"",IF($U$52=1,"",IF($AK$39=1,"",$AH$45)))))</f>
        <v/>
      </c>
      <c r="BK25" s="66" t="str">
        <f>IF(V23=7,7,IF($AL25=1,"",IF(V$39=1,"",IF($V$52=1,"",IF($AL$39=1,"",$AF$45)))))</f>
        <v/>
      </c>
      <c r="BL25" s="57">
        <f>IF(V23=8,8,IF($AM25=1,"",IF(W$40=1,"",IF($W$52=1,"",IF($AL$39=1,"",$AG$45)))))</f>
        <v>8</v>
      </c>
      <c r="BM25" s="57" t="str">
        <f>IF(V23=9,9,IF($AN25=1,"",IF(X$41=1,"",IF($X$52=1,"",IF($AL$39=1,"",$AH$45)))))</f>
        <v/>
      </c>
      <c r="BN25" s="67" t="str">
        <f>IF(Y23=7,7,IF($AL25=1,"",IF(Y$39=1,"",IF($V$52=1,"",IF($AM$39=1,"",$AF$45)))))</f>
        <v/>
      </c>
      <c r="BO25" s="57" t="str">
        <f>IF(Y23=8,8,IF($AM25=1,"",IF(Z$40=1,"",IF($W$52=1,"",IF($AM$39=1,"",$AG$45)))))</f>
        <v/>
      </c>
      <c r="BP25" s="68" t="str">
        <f>IF(Y23=9,9,IF($AN25=1,"",IF(AA$41=1,"",IF($X$52=1,"",IF($AM$39=1,"",$AH$45)))))</f>
        <v/>
      </c>
      <c r="BQ25" s="57" t="str">
        <f>IF(AB23=7,7,IF($AL25=1,"",IF(AB$39=1,"",IF($V$52=1,"",IF($AN$39=1,"",$AF$45)))))</f>
        <v/>
      </c>
      <c r="BR25" s="57">
        <f>IF(AB23=8,8,IF($AM25=1,"",IF(AC$40=1,"",IF($W$52=1,"",IF($AN$39=1,"",$AG$45)))))</f>
        <v>8</v>
      </c>
      <c r="BS25" s="69" t="str">
        <f>IF(AB23=9,9,IF($AN25=1,"",IF(AD$41=1,"",IF($X$52=1,"",IF($AN$39=1,"",$AH$45)))))</f>
        <v/>
      </c>
      <c r="BU25" s="146"/>
      <c r="BV25" s="143"/>
      <c r="BW25" s="191"/>
      <c r="BX25" s="183"/>
      <c r="BY25" s="183"/>
      <c r="BZ25" s="183"/>
      <c r="CA25" s="183"/>
      <c r="CB25" s="183"/>
      <c r="CC25" s="183"/>
      <c r="CD25" s="183"/>
      <c r="CE25" s="193"/>
      <c r="CF25" s="190"/>
      <c r="CG25" s="178"/>
      <c r="CH25" s="178"/>
      <c r="CI25" s="178"/>
      <c r="CJ25" s="178"/>
      <c r="CK25" s="178"/>
      <c r="CL25" s="178"/>
      <c r="CM25" s="178"/>
      <c r="CN25" s="179"/>
      <c r="CO25" s="182"/>
      <c r="CP25" s="183"/>
      <c r="CQ25" s="183"/>
      <c r="CR25" s="183"/>
      <c r="CS25" s="183"/>
      <c r="CT25" s="183"/>
      <c r="CU25" s="183"/>
      <c r="CV25" s="183"/>
      <c r="CW25" s="186"/>
      <c r="CY25" s="146"/>
      <c r="CZ25" s="143"/>
      <c r="DA25" s="144"/>
      <c r="DB25" s="137"/>
      <c r="DC25" s="137"/>
      <c r="DD25" s="137"/>
      <c r="DE25" s="137"/>
      <c r="DF25" s="137"/>
      <c r="DG25" s="137"/>
      <c r="DH25" s="137"/>
      <c r="DI25" s="145"/>
      <c r="DJ25" s="144"/>
      <c r="DK25" s="137"/>
      <c r="DL25" s="137"/>
      <c r="DM25" s="137"/>
      <c r="DN25" s="137"/>
      <c r="DO25" s="137"/>
      <c r="DP25" s="137"/>
      <c r="DQ25" s="137"/>
      <c r="DR25" s="139"/>
      <c r="DS25" s="144"/>
      <c r="DT25" s="137"/>
      <c r="DU25" s="137"/>
      <c r="DV25" s="137"/>
      <c r="DW25" s="137"/>
      <c r="DX25" s="137"/>
      <c r="DY25" s="137"/>
      <c r="DZ25" s="137"/>
      <c r="EA25" s="139"/>
      <c r="EB25" s="170"/>
      <c r="EC25" s="302"/>
    </row>
    <row r="26" spans="2:133" ht="12" customHeight="1">
      <c r="B26" s="146"/>
      <c r="C26" s="229" t="s">
        <v>23</v>
      </c>
      <c r="D26" s="205"/>
      <c r="E26" s="206"/>
      <c r="F26" s="207"/>
      <c r="G26" s="214">
        <v>3</v>
      </c>
      <c r="H26" s="206"/>
      <c r="I26" s="207"/>
      <c r="J26" s="214"/>
      <c r="K26" s="206"/>
      <c r="L26" s="217"/>
      <c r="M26" s="232"/>
      <c r="N26" s="197"/>
      <c r="O26" s="233"/>
      <c r="P26" s="196">
        <v>1</v>
      </c>
      <c r="Q26" s="197"/>
      <c r="R26" s="233"/>
      <c r="S26" s="196"/>
      <c r="T26" s="197"/>
      <c r="U26" s="198"/>
      <c r="V26" s="205"/>
      <c r="W26" s="206"/>
      <c r="X26" s="207"/>
      <c r="Y26" s="214">
        <v>9</v>
      </c>
      <c r="Z26" s="206"/>
      <c r="AA26" s="207"/>
      <c r="AB26" s="214"/>
      <c r="AC26" s="206"/>
      <c r="AD26" s="217"/>
      <c r="AF26" s="59">
        <f>COUNTIF($D$26:$AD$28,AF$4)</f>
        <v>1</v>
      </c>
      <c r="AG26" s="2">
        <f>COUNTIF($D$26:$AD$28,AG$4)</f>
        <v>0</v>
      </c>
      <c r="AH26" s="3">
        <f>COUNTIF($D$26:$AD$28,AH$4)</f>
        <v>1</v>
      </c>
      <c r="AI26" s="1"/>
      <c r="AJ26" s="2"/>
      <c r="AK26" s="3"/>
      <c r="AL26" s="1"/>
      <c r="AM26" s="2"/>
      <c r="AN26" s="11"/>
      <c r="AO26" t="b">
        <f t="shared" si="0"/>
        <v>1</v>
      </c>
      <c r="AQ26" s="146"/>
      <c r="AR26" s="143" t="s">
        <v>23</v>
      </c>
      <c r="AS26" s="75" t="str">
        <f>IF(D26=1,1,IF($AF26=1,"",IF($D$33=1,"",IF($P$50=1,"",IF($AF$40=1,"",$AF$43)))))</f>
        <v/>
      </c>
      <c r="AT26" s="76" t="str">
        <f>IF(D26=2,2,IF($AG26=1,"",IF($E$34=1,"",IF($Q$50=1,"",IF($AF$40=1,"",$AG$43)))))</f>
        <v/>
      </c>
      <c r="AU26" s="76" t="str">
        <f>IF(D26=3,3,IF($AH26=1,"",IF($F$35=1,"",IF($R$50=1,"",IF($AF$40=1,"",$AH$43)))))</f>
        <v/>
      </c>
      <c r="AV26" s="77" t="str">
        <f>IF(G26=1,1,IF($AF26=1,"",IF($G$33=1,"",IF($P$50=1,"",IF($AG$40=1,"",$AF$43)))))</f>
        <v/>
      </c>
      <c r="AW26" s="76" t="str">
        <f>IF(G26=2,2,IF($AG26=1,"",IF($H$34=1,"",IF($Q$50=1,"",IF($AG$40=1,"",$AG$43)))))</f>
        <v/>
      </c>
      <c r="AX26" s="78">
        <f>IF(G26=3,3,IF($AH26=1,"",IF($I$35=1,"",IF($R$50=1,"",IF($AG$40=1,"",$AH$43)))))</f>
        <v>3</v>
      </c>
      <c r="AY26" s="76" t="str">
        <f>IF(J26=1,1,IF($AF26=1,"",IF($J$33=1,"",IF($P$50=1,"",IF($AH$40=1,"",$AF$43)))))</f>
        <v/>
      </c>
      <c r="AZ26" s="76">
        <f>IF(J26=2,2,IF($AG26=1,"",IF($K$34=1,"",IF($Q$50=1,"",IF($AH$40=1,"",$AG$43)))))</f>
        <v>2</v>
      </c>
      <c r="BA26" s="79" t="str">
        <f>IF(J26=3,3,IF($AH26=1,"",IF($L$35=1,"",IF($R$50=1,"",IF($AH$40=1,"",$AH$43)))))</f>
        <v/>
      </c>
      <c r="BB26" s="75" t="str">
        <f>IF(M26=1,1,IF($AF26=1,"",IF(M$33=1,"",IF($S$50=1,"",IF($AI$40=1,"",$AF$43)))))</f>
        <v/>
      </c>
      <c r="BC26" s="76">
        <f>IF(M26=2,2,IF($AG26=1,"",IF(N$34=1,"",IF($T$50=1,"",IF($AI$40=1,"",$AG$43)))))</f>
        <v>2</v>
      </c>
      <c r="BD26" s="76" t="str">
        <f>IF(M26=3,3,IF($AH26=1,"",IF(O$35=1,"",IF($U$50=1,"",IF($AI$40=1,"",$AH$43)))))</f>
        <v/>
      </c>
      <c r="BE26" s="77">
        <f>IF(P26=1,1,IF($AF26=1,"",IF(P$33=1,"",IF($S$50=1,"",IF($AJ$40=1,"",$AF$43)))))</f>
        <v>1</v>
      </c>
      <c r="BF26" s="76" t="str">
        <f>IF(P26=2,2,IF($AG26=1,"",IF(Q$34=1,"",IF($T$50=1,"",IF($AJ$40=1,"",$AG$43)))))</f>
        <v/>
      </c>
      <c r="BG26" s="78" t="str">
        <f>IF(P26=3,3,IF($AH26=1,"",IF(R$35=1,"",IF($U$50=1,"",IF($AJ$40=1,"",$AH$43)))))</f>
        <v/>
      </c>
      <c r="BH26" s="76" t="str">
        <f>IF(S26=1,1,IF($AF26=1,"",IF(S$33=1,"",IF($S$50=1,"",IF($AK$40=1,"",$AF$43)))))</f>
        <v/>
      </c>
      <c r="BI26" s="76">
        <f>IF(S26=2,2,IF($AG26=1,"",IF(T$34=1,"",IF($T$50=1,"",IF($AK$40=1,"",$AG$43)))))</f>
        <v>2</v>
      </c>
      <c r="BJ26" s="79" t="str">
        <f>IF(S26=3,3,IF($AH26=1,"",IF(U$35=1,"",IF($U$50=1,"",IF($AK$40=1,"",$AH$43)))))</f>
        <v/>
      </c>
      <c r="BK26" s="75" t="str">
        <f>IF(V26=1,1,IF($AF26=1,"",IF(V$33=1,"",IF($V$50=1,"",IF($AL$40=1,"",$AF$43)))))</f>
        <v/>
      </c>
      <c r="BL26" s="76" t="str">
        <f>IF(V26=2,2,IF($AG26=1,"",IF(W$34=1,"",IF($W$50=1,"",IF($AL$40=1,"",$AG$43)))))</f>
        <v/>
      </c>
      <c r="BM26" s="76" t="str">
        <f>IF(V26=3,3,IF($AH26=1,"",IF(X$35=1,"",IF($X$50=1,"",IF($AL$40=1,"",$AH$43)))))</f>
        <v/>
      </c>
      <c r="BN26" s="77" t="str">
        <f>IF(Y26=1,1,IF($AF26=1,"",IF(Y$33=1,"",IF($V$50=1,"",IF($AM$40=1,"",$AF$43)))))</f>
        <v/>
      </c>
      <c r="BO26" s="76" t="str">
        <f>IF(Y26=2,2,IF($AG26=1,"",IF(Z$34=1,"",IF($W$50=1,"",IF($AM$40=1,"",$AG$43)))))</f>
        <v/>
      </c>
      <c r="BP26" s="78" t="str">
        <f>IF(Y26=3,3,IF($AH26=1,"",IF(AA$35=1,"",IF($X$50=1,"",IF($AM$40=1,"",$AH$43)))))</f>
        <v/>
      </c>
      <c r="BQ26" s="76" t="str">
        <f>IF(AB26=1,1,IF($AF26=1,"",IF(AB$33=1,"",IF($V$50=1,"",IF($AN$40=1,"",$AF$43)))))</f>
        <v/>
      </c>
      <c r="BR26" s="76">
        <f>IF(AB26=2,2,IF($AG26=1,"",IF(AC$34=1,"",IF($W$50=1,"",IF($AN$40=1,"",$AG$43)))))</f>
        <v>2</v>
      </c>
      <c r="BS26" s="79" t="str">
        <f>IF(AB26=3,3,IF($AH26=1,"",IF(AD$35=1,"",IF($X$50=1,"",IF($AN$40=1,"",$AH$43)))))</f>
        <v/>
      </c>
      <c r="BU26" s="146"/>
      <c r="BV26" s="143" t="s">
        <v>33</v>
      </c>
      <c r="BW26" s="191" t="str">
        <f>CONCATENATE(AS26,AT26,AU26,AS27,AT27,AU27,AS28,AT28,AU28)</f>
        <v>457</v>
      </c>
      <c r="BX26" s="183"/>
      <c r="BY26" s="183"/>
      <c r="BZ26" s="183" t="str">
        <f>CONCATENATE(AV26,AW26,AX26,AV27,AW27,AX27,AV28,AW28,AX28)</f>
        <v>3</v>
      </c>
      <c r="CA26" s="183"/>
      <c r="CB26" s="183"/>
      <c r="CC26" s="183" t="str">
        <f>CONCATENATE(AY26,AZ26,BA26,AY27,AZ27,BA27,AY28,AZ28,BA28)</f>
        <v>2458</v>
      </c>
      <c r="CD26" s="183"/>
      <c r="CE26" s="193"/>
      <c r="CF26" s="190" t="str">
        <f>CONCATENATE(BB26,BC26,BD26,BB27,BC27,BD27,BB28,BC28,BD28)</f>
        <v>245678</v>
      </c>
      <c r="CG26" s="178"/>
      <c r="CH26" s="178"/>
      <c r="CI26" s="178" t="str">
        <f>CONCATENATE(BE26,BF26,BG26,BE27,BF27,BG27,BE28,BF28,BG28)</f>
        <v>1</v>
      </c>
      <c r="CJ26" s="178"/>
      <c r="CK26" s="178"/>
      <c r="CL26" s="178" t="str">
        <f>CONCATENATE(BH26,BI26,BJ26,BH27,BI27,BJ27,BH28,BI28,BJ28)</f>
        <v>24578</v>
      </c>
      <c r="CM26" s="178"/>
      <c r="CN26" s="179"/>
      <c r="CO26" s="182" t="str">
        <f>CONCATENATE(BK26,BL26,BM26,BK27,BL27,BM27,BK28,BL28,BM28)</f>
        <v>468</v>
      </c>
      <c r="CP26" s="183"/>
      <c r="CQ26" s="183"/>
      <c r="CR26" s="183" t="str">
        <f>CONCATENATE(BN26,BO26,BP26,BN27,BO27,BP27,BN28,BO28,BP28)</f>
        <v>9</v>
      </c>
      <c r="CS26" s="183"/>
      <c r="CT26" s="183"/>
      <c r="CU26" s="183" t="str">
        <f>CONCATENATE(BQ26,BR26,BS26,BQ27,BR27,BS27,BQ28,BR28,BS28)</f>
        <v>248</v>
      </c>
      <c r="CV26" s="183"/>
      <c r="CW26" s="186"/>
      <c r="CY26" s="146"/>
      <c r="CZ26" s="143"/>
      <c r="DA26" s="144">
        <f>IF(AND(VALUE(BW26)&lt;10,(VALUE(BW26)-VALUE(D26))&gt;0),1,0)</f>
        <v>0</v>
      </c>
      <c r="DB26" s="137"/>
      <c r="DC26" s="137"/>
      <c r="DD26" s="137">
        <f>IF(AND(VALUE(BZ26)&lt;10,(VALUE(BZ26)-VALUE(G26))&gt;0),1,0)</f>
        <v>0</v>
      </c>
      <c r="DE26" s="137"/>
      <c r="DF26" s="137"/>
      <c r="DG26" s="137">
        <f>IF(AND(VALUE(CC26)&lt;10,(VALUE(CC26)-VALUE(J26))&gt;0),1,0)</f>
        <v>0</v>
      </c>
      <c r="DH26" s="137"/>
      <c r="DI26" s="145"/>
      <c r="DJ26" s="144">
        <f>IF(AND(VALUE(CF26)&lt;10,(VALUE(CF26)-VALUE(M26))&gt;0),1,0)</f>
        <v>0</v>
      </c>
      <c r="DK26" s="137"/>
      <c r="DL26" s="137"/>
      <c r="DM26" s="137">
        <f>IF(AND(VALUE(CI26)&lt;10,(VALUE(CI26)-VALUE(P26))&gt;0),1,0)</f>
        <v>0</v>
      </c>
      <c r="DN26" s="137"/>
      <c r="DO26" s="137"/>
      <c r="DP26" s="137">
        <f>IF(AND(VALUE(CL26)&lt;10,(VALUE(CL26)-VALUE(S26))&gt;0),1,0)</f>
        <v>0</v>
      </c>
      <c r="DQ26" s="137"/>
      <c r="DR26" s="139"/>
      <c r="DS26" s="144">
        <f>IF(AND(VALUE(CO26)&lt;10,(VALUE(CO26)-VALUE(V26))&gt;0),1,0)</f>
        <v>0</v>
      </c>
      <c r="DT26" s="137"/>
      <c r="DU26" s="137"/>
      <c r="DV26" s="137">
        <f>IF(AND(VALUE(CR26)&lt;10,(VALUE(CR26)-VALUE(Y26))&gt;0),1,0)</f>
        <v>0</v>
      </c>
      <c r="DW26" s="137"/>
      <c r="DX26" s="137"/>
      <c r="DY26" s="137">
        <f>IF(AND(VALUE(CU26)&lt;10,(VALUE(CU26)-VALUE(AB26))&gt;0),1,0)</f>
        <v>0</v>
      </c>
      <c r="DZ26" s="137"/>
      <c r="EA26" s="139"/>
      <c r="EB26" s="170"/>
      <c r="EC26" s="302"/>
    </row>
    <row r="27" spans="2:133" ht="12" customHeight="1">
      <c r="B27" s="146"/>
      <c r="C27" s="229"/>
      <c r="D27" s="208"/>
      <c r="E27" s="209"/>
      <c r="F27" s="210"/>
      <c r="G27" s="215"/>
      <c r="H27" s="209"/>
      <c r="I27" s="210"/>
      <c r="J27" s="215"/>
      <c r="K27" s="209"/>
      <c r="L27" s="218"/>
      <c r="M27" s="234"/>
      <c r="N27" s="200"/>
      <c r="O27" s="235"/>
      <c r="P27" s="199"/>
      <c r="Q27" s="200"/>
      <c r="R27" s="235"/>
      <c r="S27" s="199"/>
      <c r="T27" s="200"/>
      <c r="U27" s="201"/>
      <c r="V27" s="208"/>
      <c r="W27" s="209"/>
      <c r="X27" s="210"/>
      <c r="Y27" s="215"/>
      <c r="Z27" s="209"/>
      <c r="AA27" s="210"/>
      <c r="AB27" s="215"/>
      <c r="AC27" s="209"/>
      <c r="AD27" s="218"/>
      <c r="AF27" s="59"/>
      <c r="AG27" s="2"/>
      <c r="AH27" s="3"/>
      <c r="AI27" s="1">
        <f>COUNTIF($D$26:$AD$28,AI$4)</f>
        <v>0</v>
      </c>
      <c r="AJ27" s="2">
        <f>COUNTIF($D$26:$AD$28,AJ$4)</f>
        <v>0</v>
      </c>
      <c r="AK27" s="3">
        <f>COUNTIF($D$26:$AD$28,AK$4)</f>
        <v>0</v>
      </c>
      <c r="AL27" s="1"/>
      <c r="AM27" s="2"/>
      <c r="AN27" s="11"/>
      <c r="AO27" t="b">
        <f t="shared" si="0"/>
        <v>1</v>
      </c>
      <c r="AQ27" s="146"/>
      <c r="AR27" s="143"/>
      <c r="AS27" s="66">
        <f>IF(D26=4,4,IF($AI27=1,"",IF($D$36=1,"",IF($P$51=1,"",IF($AF$40=1,"",$AF$44)))))</f>
        <v>4</v>
      </c>
      <c r="AT27" s="57">
        <f>IF(D26=5,5,IF($AJ27=1,"",IF($E$37=1,"",IF($Q$51=1,"",IF($AF$40=1,"",$AG$44)))))</f>
        <v>5</v>
      </c>
      <c r="AU27" s="57" t="str">
        <f>IF(D26=6,6,IF($AK27=1,"",IF($F$38=1,"",IF($R$51=1,"",IF($AF$40=1,"",$AH$44)))))</f>
        <v/>
      </c>
      <c r="AV27" s="67" t="str">
        <f>IF(G26=4,4,IF($AI27=1,"",IF($G$36=1,"",IF($P$51=1,"",IF($AG$40=1,"",$AF$44)))))</f>
        <v/>
      </c>
      <c r="AW27" s="57" t="str">
        <f>IF(G26=5,5,IF($AJ27=1,"",IF($H$37=1,"",IF($Q$51=1,"",IF($AG$40=1,"",$AG$44)))))</f>
        <v/>
      </c>
      <c r="AX27" s="68" t="str">
        <f>IF(G26=6,6,IF($AK27=1,"",IF($I$38=1,"",IF($R$51=1,"",IF($AG$40=1,"",$AH$44)))))</f>
        <v/>
      </c>
      <c r="AY27" s="57">
        <f>IF(J26=4,4,IF($AI27=1,"",IF($J$36=1,"",IF($P$51=1,"",IF($AH$40=1,"",$AF$44)))))</f>
        <v>4</v>
      </c>
      <c r="AZ27" s="57">
        <f>IF(J26=5,5,IF($AJ27=1,"",IF($K$37=1,"",IF($Q$51=1,"",IF($AH$40=1,"",$AG$44)))))</f>
        <v>5</v>
      </c>
      <c r="BA27" s="69" t="str">
        <f>IF(J26=6,6,IF($AK27=1,"",IF($L$38=1,"",IF($R$51=1,"",IF($AH$40=1,"",$AH$44)))))</f>
        <v/>
      </c>
      <c r="BB27" s="66">
        <f>IF(M26=4,4,IF($AI27=1,"",IF(M$36=1,"",IF($S$51=1,"",IF($AI$40=1,"",$AF$44)))))</f>
        <v>4</v>
      </c>
      <c r="BC27" s="57">
        <f>IF(M26=5,5,IF($AJ27=1,"",IF(N$37=1,"",IF($T$51=1,"",IF($AI$40=1,"",$AG$44)))))</f>
        <v>5</v>
      </c>
      <c r="BD27" s="57">
        <f>IF(M26=6,6,IF($AK27=1,"",IF(O$38=1,"",IF($U$51=1,"",IF($AI$40=1,"",$AH$44)))))</f>
        <v>6</v>
      </c>
      <c r="BE27" s="67" t="str">
        <f>IF(P26=4,4,IF($AI27=1,"",IF(P$36=1,"",IF($S$51=1,"",IF($AJ$40=1,"",$AF$44)))))</f>
        <v/>
      </c>
      <c r="BF27" s="57" t="str">
        <f>IF(P26=5,5,IF($AJ27=1,"",IF(Q$37=1,"",IF($T$51=1,"",IF($AJ$40=1,"",$AG$44)))))</f>
        <v/>
      </c>
      <c r="BG27" s="68" t="str">
        <f>IF(P26=6,6,IF($AK27=1,"",IF(R$38=1,"",IF($U$51=1,"",IF($AJ$40=1,"",$AH$44)))))</f>
        <v/>
      </c>
      <c r="BH27" s="57">
        <f>IF(S26=4,4,IF($AI27=1,"",IF(S$36=1,"",IF($S$51=1,"",IF($AK$40=1,"",$AF$44)))))</f>
        <v>4</v>
      </c>
      <c r="BI27" s="57">
        <f>IF(S26=5,5,IF($AJ27=1,"",IF(T$37=1,"",IF($T$51=1,"",IF($AK$40=1,"",$AG$44)))))</f>
        <v>5</v>
      </c>
      <c r="BJ27" s="69" t="str">
        <f>IF(S26=6,6,IF($AK27=1,"",IF(U$38=1,"",IF($U$51=1,"",IF($AK$40=1,"",$AH$44)))))</f>
        <v/>
      </c>
      <c r="BK27" s="66">
        <f>IF(V26=4,4,IF($AI27=1,"",IF(V$36=1,"",IF($V$51=1,"",IF($AL$40=1,"",$AF$44)))))</f>
        <v>4</v>
      </c>
      <c r="BL27" s="57" t="str">
        <f>IF(V26=5,5,IF($AJ27=1,"",IF(W$37=1,"",IF($W$51=1,"",IF($AL$40=1,"",$AG$44)))))</f>
        <v/>
      </c>
      <c r="BM27" s="57">
        <f>IF(V26=6,6,IF($AK27=1,"",IF(X$38=1,"",IF($X$51=1,"",IF($AL$40=1,"",$AH$44)))))</f>
        <v>6</v>
      </c>
      <c r="BN27" s="67" t="str">
        <f>IF(Y26=4,4,IF($AI27=1,"",IF(Y$36=1,"",IF($V$51=1,"",IF($AM$40=1,"",$AF$44)))))</f>
        <v/>
      </c>
      <c r="BO27" s="57" t="str">
        <f>IF(Y26=5,5,IF($AJ27=1,"",IF(Z$37=1,"",IF($W$51=1,"",IF($AM$40=1,"",$AG$44)))))</f>
        <v/>
      </c>
      <c r="BP27" s="68" t="str">
        <f>IF(Y26=6,6,IF($AK27=1,"",IF(AA$38=1,"",IF($X$51=1,"",IF($AM$40=1,"",$AH$44)))))</f>
        <v/>
      </c>
      <c r="BQ27" s="57">
        <f>IF(AB26=4,4,IF($AI27=1,"",IF(AB$36=1,"",IF($V$51=1,"",IF($AN$40=1,"",$AF$44)))))</f>
        <v>4</v>
      </c>
      <c r="BR27" s="57" t="str">
        <f>IF(AB26=5,5,IF($AJ27=1,"",IF(AC$37=1,"",IF($W$51=1,"",IF($AN$40=1,"",$AG$44)))))</f>
        <v/>
      </c>
      <c r="BS27" s="69" t="str">
        <f>IF(AB26=6,6,IF($AK27=1,"",IF(AD$38=1,"",IF($X$51=1,"",IF($AN$40=1,"",$AH$44)))))</f>
        <v/>
      </c>
      <c r="BU27" s="146"/>
      <c r="BV27" s="143"/>
      <c r="BW27" s="191"/>
      <c r="BX27" s="183"/>
      <c r="BY27" s="183"/>
      <c r="BZ27" s="183"/>
      <c r="CA27" s="183"/>
      <c r="CB27" s="183"/>
      <c r="CC27" s="183"/>
      <c r="CD27" s="183"/>
      <c r="CE27" s="193"/>
      <c r="CF27" s="190"/>
      <c r="CG27" s="178"/>
      <c r="CH27" s="178"/>
      <c r="CI27" s="178"/>
      <c r="CJ27" s="178"/>
      <c r="CK27" s="178"/>
      <c r="CL27" s="178"/>
      <c r="CM27" s="178"/>
      <c r="CN27" s="179"/>
      <c r="CO27" s="182"/>
      <c r="CP27" s="183"/>
      <c r="CQ27" s="183"/>
      <c r="CR27" s="183"/>
      <c r="CS27" s="183"/>
      <c r="CT27" s="183"/>
      <c r="CU27" s="183"/>
      <c r="CV27" s="183"/>
      <c r="CW27" s="186"/>
      <c r="CY27" s="146"/>
      <c r="CZ27" s="143"/>
      <c r="DA27" s="144"/>
      <c r="DB27" s="137"/>
      <c r="DC27" s="137"/>
      <c r="DD27" s="137"/>
      <c r="DE27" s="137"/>
      <c r="DF27" s="137"/>
      <c r="DG27" s="137"/>
      <c r="DH27" s="137"/>
      <c r="DI27" s="145"/>
      <c r="DJ27" s="144"/>
      <c r="DK27" s="137"/>
      <c r="DL27" s="137"/>
      <c r="DM27" s="137"/>
      <c r="DN27" s="137"/>
      <c r="DO27" s="137"/>
      <c r="DP27" s="137"/>
      <c r="DQ27" s="137"/>
      <c r="DR27" s="139"/>
      <c r="DS27" s="144"/>
      <c r="DT27" s="137"/>
      <c r="DU27" s="137"/>
      <c r="DV27" s="137"/>
      <c r="DW27" s="137"/>
      <c r="DX27" s="137"/>
      <c r="DY27" s="137"/>
      <c r="DZ27" s="137"/>
      <c r="EA27" s="139"/>
      <c r="EB27" s="170"/>
      <c r="EC27" s="302"/>
    </row>
    <row r="28" spans="2:133" ht="12" customHeight="1">
      <c r="B28" s="146"/>
      <c r="C28" s="229"/>
      <c r="D28" s="211"/>
      <c r="E28" s="212"/>
      <c r="F28" s="213"/>
      <c r="G28" s="216"/>
      <c r="H28" s="212"/>
      <c r="I28" s="213"/>
      <c r="J28" s="216"/>
      <c r="K28" s="212"/>
      <c r="L28" s="219"/>
      <c r="M28" s="241"/>
      <c r="N28" s="203"/>
      <c r="O28" s="242"/>
      <c r="P28" s="202"/>
      <c r="Q28" s="203"/>
      <c r="R28" s="242"/>
      <c r="S28" s="202"/>
      <c r="T28" s="203"/>
      <c r="U28" s="204"/>
      <c r="V28" s="211"/>
      <c r="W28" s="212"/>
      <c r="X28" s="213"/>
      <c r="Y28" s="216"/>
      <c r="Z28" s="212"/>
      <c r="AA28" s="213"/>
      <c r="AB28" s="216"/>
      <c r="AC28" s="212"/>
      <c r="AD28" s="219"/>
      <c r="AF28" s="60"/>
      <c r="AG28" s="5"/>
      <c r="AH28" s="6"/>
      <c r="AI28" s="4"/>
      <c r="AJ28" s="5"/>
      <c r="AK28" s="6"/>
      <c r="AL28" s="4">
        <f>COUNTIF($D$26:$AD$28,AL$4)</f>
        <v>0</v>
      </c>
      <c r="AM28" s="5">
        <f>COUNTIF($D$26:$AD$28,AM$4)</f>
        <v>0</v>
      </c>
      <c r="AN28" s="17">
        <f>COUNTIF($D$26:$AD$28,AN$4)</f>
        <v>1</v>
      </c>
      <c r="AO28" t="b">
        <f t="shared" si="0"/>
        <v>1</v>
      </c>
      <c r="AQ28" s="146"/>
      <c r="AR28" s="143"/>
      <c r="AS28" s="70">
        <f>IF(D26=7,7,IF($AL28=1,"",IF($D$39=1,"",IF($P$52=1,"",IF($AF$40=1,"",$AF$45)))))</f>
        <v>7</v>
      </c>
      <c r="AT28" s="71" t="str">
        <f>IF(D26=8,8,IF($AM28=1,"",IF($E$40=1,"",IF($Q$52=1,"",IF($AF$40=1,"",$AG$45)))))</f>
        <v/>
      </c>
      <c r="AU28" s="71" t="str">
        <f>IF(D26=9,9,IF($AN28=1,"",IF($F$41=1,"",IF($R$52=1,"",IF($AF$40=1,"",$AH$45)))))</f>
        <v/>
      </c>
      <c r="AV28" s="72" t="str">
        <f>IF(G26=7,7,IF($AL28=1,"",IF($G$39=1,"",IF($P$52=1,"",IF($AG$40=1,"",$AF$45)))))</f>
        <v/>
      </c>
      <c r="AW28" s="71" t="str">
        <f>IF(G26=8,8,IF($AM28=1,"",IF($H$40=1,"",IF($Q$52=1,"",IF($AG$40=1,"",$AG$45)))))</f>
        <v/>
      </c>
      <c r="AX28" s="73" t="str">
        <f>IF(G26=9,9,IF($AN28=1,"",IF($I$41=1,"",IF($R$52=1,"",IF($AG$40=1,"",$AH$45)))))</f>
        <v/>
      </c>
      <c r="AY28" s="71" t="str">
        <f>IF(J26=7,7,IF($AL28=1,"",IF($J$39=1,"",IF($P$52=1,"",IF($AH$40=1,"",$AF$45)))))</f>
        <v/>
      </c>
      <c r="AZ28" s="71">
        <f>IF(J26=8,8,IF($AM28=1,"",IF($K$40=1,"",IF($Q$52=1,"",IF($AH$40=1,"",$AG$45)))))</f>
        <v>8</v>
      </c>
      <c r="BA28" s="74" t="str">
        <f>IF(J26=9,9,IF($AN28=1,"",IF($L$41=1,"",IF($R$52=1,"",IF($AH$40=1,"",$AH$45)))))</f>
        <v/>
      </c>
      <c r="BB28" s="70">
        <f>IF(M26=7,7,IF($AL28=1,"",IF(M$39=1,"",IF($S$52=1,"",IF($AI$40=1,"",$AF$45)))))</f>
        <v>7</v>
      </c>
      <c r="BC28" s="71">
        <f>IF(M26=8,8,IF($AM28=1,"",IF(N$40=1,"",IF($T$52=1,"",IF($AI$40=1,"",$AG$45)))))</f>
        <v>8</v>
      </c>
      <c r="BD28" s="71" t="str">
        <f>IF(M26=9,9,IF($AN28=1,"",IF(O$41=1,"",IF($U$52=1,"",IF($AI$40=1,"",$AH$45)))))</f>
        <v/>
      </c>
      <c r="BE28" s="72" t="str">
        <f>IF(P26=7,7,IF($AL28=1,"",IF(P$39=1,"",IF($S$52=1,"",IF($AJ$40=1,"",$AF$45)))))</f>
        <v/>
      </c>
      <c r="BF28" s="71" t="str">
        <f>IF(P26=8,8,IF($AM28=1,"",IF(Q$40=1,"",IF($T$52=1,"",IF($AJ$40=1,"",$AG$45)))))</f>
        <v/>
      </c>
      <c r="BG28" s="73" t="str">
        <f>IF(P26=9,9,IF($AN28=1,"",IF(R$41=1,"",IF($U$52=1,"",IF($AJ$40=1,"",$AH$45)))))</f>
        <v/>
      </c>
      <c r="BH28" s="71">
        <f>IF(S26=7,7,IF($AL28=1,"",IF(S$39=1,"",IF($S$52=1,"",IF($AK$40=1,"",$AF$45)))))</f>
        <v>7</v>
      </c>
      <c r="BI28" s="71">
        <f>IF(S26=8,8,IF($AM28=1,"",IF(T$40=1,"",IF($T$52=1,"",IF($AK$40=1,"",$AG$45)))))</f>
        <v>8</v>
      </c>
      <c r="BJ28" s="74" t="str">
        <f>IF(S26=9,9,IF($AN28=1,"",IF(U$41=1,"",IF($U$52=1,"",IF($AK$40=1,"",$AH$45)))))</f>
        <v/>
      </c>
      <c r="BK28" s="70" t="str">
        <f>IF(V26=7,7,IF($AL28=1,"",IF(V$39=1,"",IF($V$52=1,"",IF($AL$40=1,"",$AF$45)))))</f>
        <v/>
      </c>
      <c r="BL28" s="71">
        <f>IF(V26=8,8,IF($AM28=1,"",IF(W$40=1,"",IF($W$52=1,"",IF($AL$40=1,"",$AG$45)))))</f>
        <v>8</v>
      </c>
      <c r="BM28" s="71" t="str">
        <f>IF(V26=9,9,IF($AN28=1,"",IF(X$41=1,"",IF($X$52=1,"",IF($AL$40=1,"",$AH$45)))))</f>
        <v/>
      </c>
      <c r="BN28" s="72" t="str">
        <f>IF(Y26=7,7,IF($AL28=1,"",IF(Y$39=1,"",IF($V$52=1,"",IF($AM$40=1,"",$AF$45)))))</f>
        <v/>
      </c>
      <c r="BO28" s="71" t="str">
        <f>IF(Y26=8,8,IF($AM28=1,"",IF(Z$40=1,"",IF($W$52=1,"",IF($AM$40=1,"",$AG$45)))))</f>
        <v/>
      </c>
      <c r="BP28" s="73">
        <f>IF(Y26=9,9,IF($AN28=1,"",IF(AA$41=1,"",IF($X$52=1,"",IF($AM$40=1,"",$AH$45)))))</f>
        <v>9</v>
      </c>
      <c r="BQ28" s="71" t="str">
        <f>IF(AB26=7,7,IF($AL28=1,"",IF(AB$39=1,"",IF($V$52=1,"",IF($AN$40=1,"",$AF$45)))))</f>
        <v/>
      </c>
      <c r="BR28" s="71">
        <f>IF(AB26=8,8,IF($AM28=1,"",IF(AC$40=1,"",IF($W$52=1,"",IF($AN$40=1,"",$AG$45)))))</f>
        <v>8</v>
      </c>
      <c r="BS28" s="74" t="str">
        <f>IF(AB26=9,9,IF($AN28=1,"",IF(AD$41=1,"",IF($X$52=1,"",IF($AN$40=1,"",$AH$45)))))</f>
        <v/>
      </c>
      <c r="BU28" s="146"/>
      <c r="BV28" s="143"/>
      <c r="BW28" s="191"/>
      <c r="BX28" s="183"/>
      <c r="BY28" s="183"/>
      <c r="BZ28" s="183"/>
      <c r="CA28" s="183"/>
      <c r="CB28" s="183"/>
      <c r="CC28" s="183"/>
      <c r="CD28" s="183"/>
      <c r="CE28" s="193"/>
      <c r="CF28" s="190"/>
      <c r="CG28" s="178"/>
      <c r="CH28" s="178"/>
      <c r="CI28" s="178"/>
      <c r="CJ28" s="178"/>
      <c r="CK28" s="178"/>
      <c r="CL28" s="178"/>
      <c r="CM28" s="178"/>
      <c r="CN28" s="179"/>
      <c r="CO28" s="182"/>
      <c r="CP28" s="183"/>
      <c r="CQ28" s="183"/>
      <c r="CR28" s="183"/>
      <c r="CS28" s="183"/>
      <c r="CT28" s="183"/>
      <c r="CU28" s="183"/>
      <c r="CV28" s="183"/>
      <c r="CW28" s="186"/>
      <c r="CY28" s="146"/>
      <c r="CZ28" s="143"/>
      <c r="DA28" s="144"/>
      <c r="DB28" s="137"/>
      <c r="DC28" s="137"/>
      <c r="DD28" s="137"/>
      <c r="DE28" s="137"/>
      <c r="DF28" s="137"/>
      <c r="DG28" s="137"/>
      <c r="DH28" s="137"/>
      <c r="DI28" s="145"/>
      <c r="DJ28" s="144"/>
      <c r="DK28" s="137"/>
      <c r="DL28" s="137"/>
      <c r="DM28" s="137"/>
      <c r="DN28" s="137"/>
      <c r="DO28" s="137"/>
      <c r="DP28" s="137"/>
      <c r="DQ28" s="137"/>
      <c r="DR28" s="139"/>
      <c r="DS28" s="144"/>
      <c r="DT28" s="137"/>
      <c r="DU28" s="137"/>
      <c r="DV28" s="137"/>
      <c r="DW28" s="137"/>
      <c r="DX28" s="137"/>
      <c r="DY28" s="137"/>
      <c r="DZ28" s="137"/>
      <c r="EA28" s="139"/>
      <c r="EB28" s="170"/>
      <c r="EC28" s="302"/>
    </row>
    <row r="29" spans="2:133" ht="12" customHeight="1">
      <c r="B29" s="146"/>
      <c r="C29" s="229" t="s">
        <v>24</v>
      </c>
      <c r="D29" s="205"/>
      <c r="E29" s="206"/>
      <c r="F29" s="207"/>
      <c r="G29" s="214"/>
      <c r="H29" s="206"/>
      <c r="I29" s="207"/>
      <c r="J29" s="214"/>
      <c r="K29" s="206"/>
      <c r="L29" s="217"/>
      <c r="M29" s="232">
        <v>9</v>
      </c>
      <c r="N29" s="197"/>
      <c r="O29" s="233"/>
      <c r="P29" s="196"/>
      <c r="Q29" s="197"/>
      <c r="R29" s="233"/>
      <c r="S29" s="196"/>
      <c r="T29" s="197"/>
      <c r="U29" s="198"/>
      <c r="V29" s="205">
        <v>7</v>
      </c>
      <c r="W29" s="206"/>
      <c r="X29" s="207"/>
      <c r="Y29" s="214"/>
      <c r="Z29" s="206"/>
      <c r="AA29" s="207"/>
      <c r="AB29" s="214"/>
      <c r="AC29" s="206"/>
      <c r="AD29" s="217"/>
      <c r="AF29" s="59">
        <f>COUNTIF($D$29:$AD$31,AF$4)</f>
        <v>0</v>
      </c>
      <c r="AG29" s="2">
        <f>COUNTIF($D$29:$AD$31,AG$4)</f>
        <v>0</v>
      </c>
      <c r="AH29" s="3">
        <f>COUNTIF($D$29:$AD$31,AH$4)</f>
        <v>0</v>
      </c>
      <c r="AI29" s="1"/>
      <c r="AJ29" s="2"/>
      <c r="AK29" s="3"/>
      <c r="AL29" s="1"/>
      <c r="AM29" s="2"/>
      <c r="AN29" s="11"/>
      <c r="AO29" t="b">
        <f t="shared" si="0"/>
        <v>1</v>
      </c>
      <c r="AQ29" s="146"/>
      <c r="AR29" s="143" t="s">
        <v>24</v>
      </c>
      <c r="AS29" s="66">
        <f>IF(D29=1,1,IF($AF29=1,"",IF($D$33=1,"",IF($P$50=1,"",IF($AF$41=1,"",$AF$43)))))</f>
        <v>1</v>
      </c>
      <c r="AT29" s="57" t="str">
        <f>IF(D29=2,2,IF($AG29=1,"",IF($E$34=1,"",IF($Q$50=1,"",IF($AF$41=1,"",$AG$43)))))</f>
        <v/>
      </c>
      <c r="AU29" s="57" t="str">
        <f>IF(D29=3,3,IF($AH29=1,"",IF($F$35=1,"",IF($R$50=1,"",IF($AF$41=1,"",$AH$43)))))</f>
        <v/>
      </c>
      <c r="AV29" s="67" t="str">
        <f>IF(G29=1,1,IF($AF29=1,"",IF($G$33=1,"",IF($P$50=1,"",IF($AG$41=1,"",$AF$43)))))</f>
        <v/>
      </c>
      <c r="AW29" s="57">
        <f>IF(G29=2,2,IF($AG29=1,"",IF($H$34=1,"",IF($Q$50=1,"",IF($AG$41=1,"",$AG$43)))))</f>
        <v>2</v>
      </c>
      <c r="AX29" s="68" t="str">
        <f>IF(G29=3,3,IF($AH29=1,"",IF($I$35=1,"",IF($R$50=1,"",IF($AG$41=1,"",$AH$43)))))</f>
        <v/>
      </c>
      <c r="AY29" s="57">
        <f>IF(J29=1,1,IF($AF29=1,"",IF($J$33=1,"",IF($P$50=1,"",IF($AH$41=1,"",$AF$43)))))</f>
        <v>1</v>
      </c>
      <c r="AZ29" s="57">
        <f>IF(J29=2,2,IF($AG29=1,"",IF($K$34=1,"",IF($Q$50=1,"",IF($AH$41=1,"",$AG$43)))))</f>
        <v>2</v>
      </c>
      <c r="BA29" s="69" t="str">
        <f>IF(J29=3,3,IF($AH29=1,"",IF($L$35=1,"",IF($R$50=1,"",IF($AH$41=1,"",$AH$43)))))</f>
        <v/>
      </c>
      <c r="BB29" s="66" t="str">
        <f>IF(M29=1,1,IF($AF29=1,"",IF(M$33=1,"",IF($S$50=1,"",IF($AI$41=1,"",$AF$43)))))</f>
        <v/>
      </c>
      <c r="BC29" s="57" t="str">
        <f>IF(M29=2,2,IF($AG29=1,"",IF(N$34=1,"",IF($T$50=1,"",IF($AI$41=1,"",$AG$43)))))</f>
        <v/>
      </c>
      <c r="BD29" s="57" t="str">
        <f>IF(M29=3,3,IF($AH29=1,"",IF(O$35=1,"",IF($U$50=1,"",IF($AI$41=1,"",$AH$43)))))</f>
        <v/>
      </c>
      <c r="BE29" s="67" t="str">
        <f>IF(P29=1,1,IF($AF29=1,"",IF(P$33=1,"",IF($S$50=1,"",IF($AJ$41=1,"",$AF$43)))))</f>
        <v/>
      </c>
      <c r="BF29" s="57">
        <f>IF(P29=2,2,IF($AG29=1,"",IF(Q$34=1,"",IF($T$50=1,"",IF($AJ$41=1,"",$AG$43)))))</f>
        <v>2</v>
      </c>
      <c r="BG29" s="68">
        <f>IF(P29=3,3,IF($AH29=1,"",IF(R$35=1,"",IF($U$50=1,"",IF($AJ$41=1,"",$AH$43)))))</f>
        <v>3</v>
      </c>
      <c r="BH29" s="57" t="str">
        <f>IF(S29=1,1,IF($AF29=1,"",IF(S$33=1,"",IF($S$50=1,"",IF($AK$41=1,"",$AF$43)))))</f>
        <v/>
      </c>
      <c r="BI29" s="57">
        <f>IF(S29=2,2,IF($AG29=1,"",IF(T$34=1,"",IF($T$50=1,"",IF($AK$41=1,"",$AG$43)))))</f>
        <v>2</v>
      </c>
      <c r="BJ29" s="69">
        <f>IF(S29=3,3,IF($AH29=1,"",IF(U$35=1,"",IF($U$50=1,"",IF($AK$41=1,"",$AH$43)))))</f>
        <v>3</v>
      </c>
      <c r="BK29" s="66" t="str">
        <f>IF(V29=1,1,IF($AF29=1,"",IF(V$33=1,"",IF($V$50=1,"",IF($AL$41=1,"",$AF$43)))))</f>
        <v/>
      </c>
      <c r="BL29" s="57" t="str">
        <f>IF(V29=2,2,IF($AG29=1,"",IF(W$34=1,"",IF($W$50=1,"",IF($AL$41=1,"",$AG$43)))))</f>
        <v/>
      </c>
      <c r="BM29" s="57" t="str">
        <f>IF(V29=3,3,IF($AH29=1,"",IF(X$35=1,"",IF($X$50=1,"",IF($AL$41=1,"",$AH$43)))))</f>
        <v/>
      </c>
      <c r="BN29" s="67" t="str">
        <f>IF(Y29=1,1,IF($AF29=1,"",IF(Y$33=1,"",IF($V$50=1,"",IF($AM$41=1,"",$AF$43)))))</f>
        <v/>
      </c>
      <c r="BO29" s="57">
        <f>IF(Y29=2,2,IF($AG29=1,"",IF(Z$34=1,"",IF($W$50=1,"",IF($AM$41=1,"",$AG$43)))))</f>
        <v>2</v>
      </c>
      <c r="BP29" s="68" t="str">
        <f>IF(Y29=3,3,IF($AH29=1,"",IF(AA$35=1,"",IF($X$50=1,"",IF($AM$41=1,"",$AH$43)))))</f>
        <v/>
      </c>
      <c r="BQ29" s="57">
        <f>IF(AB29=1,1,IF($AF29=1,"",IF(AB$33=1,"",IF($V$50=1,"",IF($AN$41=1,"",$AF$43)))))</f>
        <v>1</v>
      </c>
      <c r="BR29" s="57">
        <f>IF(AB29=2,2,IF($AG29=1,"",IF(AC$34=1,"",IF($W$50=1,"",IF($AN$41=1,"",$AG$43)))))</f>
        <v>2</v>
      </c>
      <c r="BS29" s="69" t="str">
        <f>IF(AB29=3,3,IF($AH29=1,"",IF(AD$35=1,"",IF($X$50=1,"",IF($AN$41=1,"",$AH$43)))))</f>
        <v/>
      </c>
      <c r="BU29" s="146"/>
      <c r="BV29" s="143" t="s">
        <v>34</v>
      </c>
      <c r="BW29" s="191" t="str">
        <f>CONCATENATE(AS29,AT29,AU29,AS30,AT30,AU30,AS31,AT31,AU31)</f>
        <v>145</v>
      </c>
      <c r="BX29" s="183"/>
      <c r="BY29" s="183"/>
      <c r="BZ29" s="183" t="str">
        <f>CONCATENATE(AV29,AW29,AX29,AV30,AW30,AX30,AV31,AW31,AX31)</f>
        <v>2458</v>
      </c>
      <c r="CA29" s="183"/>
      <c r="CB29" s="183"/>
      <c r="CC29" s="183" t="str">
        <f>CONCATENATE(AY29,AZ29,BA29,AY30,AZ30,BA30,AY31,AZ31,BA31)</f>
        <v>12458</v>
      </c>
      <c r="CD29" s="183"/>
      <c r="CE29" s="193"/>
      <c r="CF29" s="190" t="str">
        <f>CONCATENATE(BB29,BC29,BD29,BB30,BC30,BD30,BB31,BC31,BD31)</f>
        <v>9</v>
      </c>
      <c r="CG29" s="178"/>
      <c r="CH29" s="178"/>
      <c r="CI29" s="178" t="str">
        <f>CONCATENATE(BE29,BF29,BG29,BE30,BF30,BG30,BE31,BF31,BG31)</f>
        <v>236</v>
      </c>
      <c r="CJ29" s="178"/>
      <c r="CK29" s="178"/>
      <c r="CL29" s="178" t="str">
        <f>CONCATENATE(BH29,BI29,BJ29,BH30,BI30,BJ30,BH31,BI31,BJ31)</f>
        <v>23458</v>
      </c>
      <c r="CM29" s="178"/>
      <c r="CN29" s="179"/>
      <c r="CO29" s="182" t="str">
        <f>CONCATENATE(BK29,BL29,BM29,BK30,BL30,BM30,BK31,BL31,BM31)</f>
        <v>7</v>
      </c>
      <c r="CP29" s="183"/>
      <c r="CQ29" s="183"/>
      <c r="CR29" s="183" t="str">
        <f>CONCATENATE(BN29,BO29,BP29,BN30,BO30,BP30,BN31,BO31,BP31)</f>
        <v>2468</v>
      </c>
      <c r="CS29" s="183"/>
      <c r="CT29" s="183"/>
      <c r="CU29" s="183" t="str">
        <f>CONCATENATE(BQ29,BR29,BS29,BQ30,BR30,BS30,BQ31,BR31,BS31)</f>
        <v>1248</v>
      </c>
      <c r="CV29" s="183"/>
      <c r="CW29" s="186"/>
      <c r="CY29" s="146"/>
      <c r="CZ29" s="143"/>
      <c r="DA29" s="144">
        <f>IF(AND(VALUE(BW29)&lt;10,(VALUE(BW29)-VALUE(D29))&gt;0),1,0)</f>
        <v>0</v>
      </c>
      <c r="DB29" s="137"/>
      <c r="DC29" s="137"/>
      <c r="DD29" s="137">
        <f>IF(AND(VALUE(BZ29)&lt;10,(VALUE(BZ29)-VALUE(G29))&gt;0),1,0)</f>
        <v>0</v>
      </c>
      <c r="DE29" s="137"/>
      <c r="DF29" s="137"/>
      <c r="DG29" s="137">
        <f>IF(AND(VALUE(CC29)&lt;10,(VALUE(CC29)-VALUE(J29))&gt;0),1,0)</f>
        <v>0</v>
      </c>
      <c r="DH29" s="137"/>
      <c r="DI29" s="145"/>
      <c r="DJ29" s="144">
        <f>IF(AND(VALUE(CF29)&lt;10,(VALUE(CF29)-VALUE(M29))&gt;0),1,0)</f>
        <v>0</v>
      </c>
      <c r="DK29" s="137"/>
      <c r="DL29" s="137"/>
      <c r="DM29" s="137">
        <f>IF(AND(VALUE(CI29)&lt;10,(VALUE(CI29)-VALUE(P29))&gt;0),1,0)</f>
        <v>0</v>
      </c>
      <c r="DN29" s="137"/>
      <c r="DO29" s="137"/>
      <c r="DP29" s="137">
        <f>IF(AND(VALUE(CL29)&lt;10,(VALUE(CL29)-VALUE(S29))&gt;0),1,0)</f>
        <v>0</v>
      </c>
      <c r="DQ29" s="137"/>
      <c r="DR29" s="139"/>
      <c r="DS29" s="144">
        <f>IF(AND(VALUE(CO29)&lt;10,(VALUE(CO29)-VALUE(V29))&gt;0),1,0)</f>
        <v>0</v>
      </c>
      <c r="DT29" s="137"/>
      <c r="DU29" s="137"/>
      <c r="DV29" s="137">
        <f>IF(AND(VALUE(CR29)&lt;10,(VALUE(CR29)-VALUE(Y29))&gt;0),1,0)</f>
        <v>0</v>
      </c>
      <c r="DW29" s="137"/>
      <c r="DX29" s="137"/>
      <c r="DY29" s="137">
        <f>IF(AND(VALUE(CU29)&lt;10,(VALUE(CU29)-VALUE(AB29))&gt;0),1,0)</f>
        <v>0</v>
      </c>
      <c r="DZ29" s="137"/>
      <c r="EA29" s="139"/>
      <c r="EB29" s="170"/>
      <c r="EC29" s="302"/>
    </row>
    <row r="30" spans="2:133" ht="12" customHeight="1">
      <c r="B30" s="146"/>
      <c r="C30" s="229"/>
      <c r="D30" s="208"/>
      <c r="E30" s="209"/>
      <c r="F30" s="210"/>
      <c r="G30" s="215"/>
      <c r="H30" s="209"/>
      <c r="I30" s="210"/>
      <c r="J30" s="215"/>
      <c r="K30" s="209"/>
      <c r="L30" s="218"/>
      <c r="M30" s="234"/>
      <c r="N30" s="200"/>
      <c r="O30" s="235"/>
      <c r="P30" s="199"/>
      <c r="Q30" s="200"/>
      <c r="R30" s="235"/>
      <c r="S30" s="199"/>
      <c r="T30" s="200"/>
      <c r="U30" s="201"/>
      <c r="V30" s="208"/>
      <c r="W30" s="209"/>
      <c r="X30" s="210"/>
      <c r="Y30" s="215"/>
      <c r="Z30" s="209"/>
      <c r="AA30" s="210"/>
      <c r="AB30" s="215"/>
      <c r="AC30" s="209"/>
      <c r="AD30" s="218"/>
      <c r="AF30" s="59"/>
      <c r="AG30" s="2"/>
      <c r="AH30" s="3"/>
      <c r="AI30" s="1">
        <f>COUNTIF($D$29:$AD$31,AI$4)</f>
        <v>0</v>
      </c>
      <c r="AJ30" s="2">
        <f>COUNTIF($D$29:$AD$31,AJ$4)</f>
        <v>0</v>
      </c>
      <c r="AK30" s="3">
        <f>COUNTIF($D$29:$AD$31,AK$4)</f>
        <v>0</v>
      </c>
      <c r="AL30" s="1"/>
      <c r="AM30" s="2"/>
      <c r="AN30" s="11"/>
      <c r="AO30" t="b">
        <f t="shared" si="0"/>
        <v>1</v>
      </c>
      <c r="AQ30" s="146"/>
      <c r="AR30" s="143"/>
      <c r="AS30" s="66">
        <f>IF(D29=4,4,IF($AI30=1,"",IF($D$36=1,"",IF($P$51=1,"",IF($AF$41=1,"",$AF$44)))))</f>
        <v>4</v>
      </c>
      <c r="AT30" s="57">
        <f>IF(D29=5,5,IF($AJ30=1,"",IF($E$37=1,"",IF($Q$51=1,"",IF($AF$41=1,"",$AG$44)))))</f>
        <v>5</v>
      </c>
      <c r="AU30" s="57" t="str">
        <f>IF(D29=6,6,IF($AK30=1,"",IF($F$38=1,"",IF($R$51=1,"",IF($AF$41=1,"",$AH$44)))))</f>
        <v/>
      </c>
      <c r="AV30" s="67">
        <f>IF(G29=4,4,IF($AI30=1,"",IF($G$36=1,"",IF($P$51=1,"",IF($AG$41=1,"",$AF$44)))))</f>
        <v>4</v>
      </c>
      <c r="AW30" s="57">
        <f>IF(G29=5,5,IF($AJ30=1,"",IF($H$37=1,"",IF($Q$51=1,"",IF($AG$41=1,"",$AG$44)))))</f>
        <v>5</v>
      </c>
      <c r="AX30" s="68" t="str">
        <f>IF(G29=6,6,IF($AK30=1,"",IF($I$38=1,"",IF($R$51=1,"",IF($AG$41=1,"",$AH$44)))))</f>
        <v/>
      </c>
      <c r="AY30" s="57">
        <f>IF(J29=4,4,IF($AI30=1,"",IF($J$36=1,"",IF($P$51=1,"",IF($AH$41=1,"",$AF$44)))))</f>
        <v>4</v>
      </c>
      <c r="AZ30" s="57">
        <f>IF(J29=5,5,IF($AJ30=1,"",IF($K$37=1,"",IF($Q$51=1,"",IF($AH$41=1,"",$AG$44)))))</f>
        <v>5</v>
      </c>
      <c r="BA30" s="69" t="str">
        <f>IF(J29=6,6,IF($AK30=1,"",IF($L$38=1,"",IF($R$51=1,"",IF($AH$41=1,"",$AH$44)))))</f>
        <v/>
      </c>
      <c r="BB30" s="66" t="str">
        <f>IF(M29=4,4,IF($AI30=1,"",IF(M$36=1,"",IF($S$51=1,"",IF($AI$41=1,"",$AF$44)))))</f>
        <v/>
      </c>
      <c r="BC30" s="57" t="str">
        <f>IF(M29=5,5,IF($AJ30=1,"",IF(N$37=1,"",IF($T$51=1,"",IF($AI$41=1,"",$AG$44)))))</f>
        <v/>
      </c>
      <c r="BD30" s="57" t="str">
        <f>IF(M29=6,6,IF($AK30=1,"",IF(O$38=1,"",IF($U$51=1,"",IF($AI$41=1,"",$AH$44)))))</f>
        <v/>
      </c>
      <c r="BE30" s="67" t="str">
        <f>IF(P29=4,4,IF($AI30=1,"",IF(P$36=1,"",IF($S$51=1,"",IF($AJ$41=1,"",$AF$44)))))</f>
        <v/>
      </c>
      <c r="BF30" s="57" t="str">
        <f>IF(P29=5,5,IF($AJ30=1,"",IF(Q$37=1,"",IF($T$51=1,"",IF($AJ$41=1,"",$AG$44)))))</f>
        <v/>
      </c>
      <c r="BG30" s="68">
        <f>IF(P29=6,6,IF($AK30=1,"",IF(R$38=1,"",IF($U$51=1,"",IF($AJ$41=1,"",$AH$44)))))</f>
        <v>6</v>
      </c>
      <c r="BH30" s="57">
        <f>IF(S29=4,4,IF($AI30=1,"",IF(S$36=1,"",IF($S$51=1,"",IF($AK$41=1,"",$AF$44)))))</f>
        <v>4</v>
      </c>
      <c r="BI30" s="57">
        <f>IF(S29=5,5,IF($AJ30=1,"",IF(T$37=1,"",IF($T$51=1,"",IF($AK$41=1,"",$AG$44)))))</f>
        <v>5</v>
      </c>
      <c r="BJ30" s="69" t="str">
        <f>IF(S29=6,6,IF($AK30=1,"",IF(U$38=1,"",IF($U$51=1,"",IF($AK$41=1,"",$AH$44)))))</f>
        <v/>
      </c>
      <c r="BK30" s="66" t="str">
        <f>IF(V29=4,4,IF($AI30=1,"",IF(V$36=1,"",IF($V$51=1,"",IF($AL$41=1,"",$AF$44)))))</f>
        <v/>
      </c>
      <c r="BL30" s="57" t="str">
        <f>IF(V29=5,5,IF($AJ30=1,"",IF(W$37=1,"",IF($W$51=1,"",IF($AL$41=1,"",$AG$44)))))</f>
        <v/>
      </c>
      <c r="BM30" s="57" t="str">
        <f>IF(V29=6,6,IF($AK30=1,"",IF(X$38=1,"",IF($X$51=1,"",IF($AL$41=1,"",$AH$44)))))</f>
        <v/>
      </c>
      <c r="BN30" s="67">
        <f>IF(Y29=4,4,IF($AI30=1,"",IF(Y$36=1,"",IF($V$51=1,"",IF($AM$41=1,"",$AF$44)))))</f>
        <v>4</v>
      </c>
      <c r="BO30" s="57" t="str">
        <f>IF(Y29=5,5,IF($AJ30=1,"",IF(Z$37=1,"",IF($W$51=1,"",IF($AM$41=1,"",$AG$44)))))</f>
        <v/>
      </c>
      <c r="BP30" s="68">
        <f>IF(Y29=6,6,IF($AK30=1,"",IF(AA$38=1,"",IF($X$51=1,"",IF($AM$41=1,"",$AH$44)))))</f>
        <v>6</v>
      </c>
      <c r="BQ30" s="57">
        <f>IF(AB29=4,4,IF($AI30=1,"",IF(AB$36=1,"",IF($V$51=1,"",IF($AN$41=1,"",$AF$44)))))</f>
        <v>4</v>
      </c>
      <c r="BR30" s="57" t="str">
        <f>IF(AB29=5,5,IF($AJ30=1,"",IF(AC$37=1,"",IF($W$51=1,"",IF($AN$41=1,"",$AG$44)))))</f>
        <v/>
      </c>
      <c r="BS30" s="69" t="str">
        <f>IF(AB29=6,6,IF($AK30=1,"",IF(AD$38=1,"",IF($X$51=1,"",IF($AN$41=1,"",$AH$44)))))</f>
        <v/>
      </c>
      <c r="BU30" s="146"/>
      <c r="BV30" s="143"/>
      <c r="BW30" s="191"/>
      <c r="BX30" s="183"/>
      <c r="BY30" s="183"/>
      <c r="BZ30" s="183"/>
      <c r="CA30" s="183"/>
      <c r="CB30" s="183"/>
      <c r="CC30" s="183"/>
      <c r="CD30" s="183"/>
      <c r="CE30" s="193"/>
      <c r="CF30" s="190"/>
      <c r="CG30" s="178"/>
      <c r="CH30" s="178"/>
      <c r="CI30" s="178"/>
      <c r="CJ30" s="178"/>
      <c r="CK30" s="178"/>
      <c r="CL30" s="178"/>
      <c r="CM30" s="178"/>
      <c r="CN30" s="179"/>
      <c r="CO30" s="182"/>
      <c r="CP30" s="183"/>
      <c r="CQ30" s="183"/>
      <c r="CR30" s="183"/>
      <c r="CS30" s="183"/>
      <c r="CT30" s="183"/>
      <c r="CU30" s="183"/>
      <c r="CV30" s="183"/>
      <c r="CW30" s="186"/>
      <c r="CY30" s="146"/>
      <c r="CZ30" s="143"/>
      <c r="DA30" s="144"/>
      <c r="DB30" s="137"/>
      <c r="DC30" s="137"/>
      <c r="DD30" s="137"/>
      <c r="DE30" s="137"/>
      <c r="DF30" s="137"/>
      <c r="DG30" s="137"/>
      <c r="DH30" s="137"/>
      <c r="DI30" s="145"/>
      <c r="DJ30" s="144"/>
      <c r="DK30" s="137"/>
      <c r="DL30" s="137"/>
      <c r="DM30" s="137"/>
      <c r="DN30" s="137"/>
      <c r="DO30" s="137"/>
      <c r="DP30" s="137"/>
      <c r="DQ30" s="137"/>
      <c r="DR30" s="139"/>
      <c r="DS30" s="144"/>
      <c r="DT30" s="137"/>
      <c r="DU30" s="137"/>
      <c r="DV30" s="137"/>
      <c r="DW30" s="137"/>
      <c r="DX30" s="137"/>
      <c r="DY30" s="137"/>
      <c r="DZ30" s="137"/>
      <c r="EA30" s="139"/>
      <c r="EB30" s="170"/>
      <c r="EC30" s="302"/>
    </row>
    <row r="31" spans="2:133" ht="12" customHeight="1" thickBot="1">
      <c r="B31" s="147"/>
      <c r="C31" s="230"/>
      <c r="D31" s="231"/>
      <c r="E31" s="221"/>
      <c r="F31" s="222"/>
      <c r="G31" s="220"/>
      <c r="H31" s="221"/>
      <c r="I31" s="222"/>
      <c r="J31" s="220"/>
      <c r="K31" s="221"/>
      <c r="L31" s="223"/>
      <c r="M31" s="236"/>
      <c r="N31" s="237"/>
      <c r="O31" s="238"/>
      <c r="P31" s="239"/>
      <c r="Q31" s="237"/>
      <c r="R31" s="238"/>
      <c r="S31" s="239"/>
      <c r="T31" s="237"/>
      <c r="U31" s="240"/>
      <c r="V31" s="231"/>
      <c r="W31" s="221"/>
      <c r="X31" s="222"/>
      <c r="Y31" s="220"/>
      <c r="Z31" s="221"/>
      <c r="AA31" s="222"/>
      <c r="AB31" s="220"/>
      <c r="AC31" s="221"/>
      <c r="AD31" s="223"/>
      <c r="AF31" s="12"/>
      <c r="AG31" s="13"/>
      <c r="AH31" s="14"/>
      <c r="AI31" s="15"/>
      <c r="AJ31" s="13"/>
      <c r="AK31" s="14"/>
      <c r="AL31" s="15">
        <f>COUNTIF($D$29:$AD$31,AL$4)</f>
        <v>1</v>
      </c>
      <c r="AM31" s="13">
        <f>COUNTIF($D$29:$AD$31,AM$4)</f>
        <v>0</v>
      </c>
      <c r="AN31" s="16">
        <f>COUNTIF($D$29:$AD$31,AN$4)</f>
        <v>1</v>
      </c>
      <c r="AO31" t="b">
        <f t="shared" si="0"/>
        <v>1</v>
      </c>
      <c r="AQ31" s="147"/>
      <c r="AR31" s="151"/>
      <c r="AS31" s="80" t="str">
        <f>IF(D29=7,7,IF($AL31=1,"",IF($D$39=1,"",IF($P$52=1,"",IF($AF$41=1,"",$AF$45)))))</f>
        <v/>
      </c>
      <c r="AT31" s="81" t="str">
        <f>IF(D29=8,8,IF($AM31=1,"",IF($E$40=1,"",IF($Q$52=1,"",IF($AF$41=1,"",$AG$45)))))</f>
        <v/>
      </c>
      <c r="AU31" s="81" t="str">
        <f>IF(D29=9,9,IF($AN31=1,"",IF($F$41=1,"",IF($R$52=1,"",IF($AF$41=1,"",$AH$45)))))</f>
        <v/>
      </c>
      <c r="AV31" s="82" t="str">
        <f>IF(G29=7,7,IF($AL31=1,"",IF($G$39=1,"",IF($P$52=1,"",IF($AG$41=1,"",$AF$45)))))</f>
        <v/>
      </c>
      <c r="AW31" s="81">
        <f>IF(G29=8,8,IF($AM31=1,"",IF($H$40=1,"",IF($Q$52=1,"",IF($AG$41=1,"",$AG$45)))))</f>
        <v>8</v>
      </c>
      <c r="AX31" s="83" t="str">
        <f>IF(G29=9,9,IF($AN31=1,"",IF($I$41=1,"",IF($R$52=1,"",IF($AG$41=1,"",$AH$45)))))</f>
        <v/>
      </c>
      <c r="AY31" s="81" t="str">
        <f>IF(J29=7,7,IF($AL31=1,"",IF($J$39=1,"",IF($P$52=1,"",IF($AH$41=1,"",$AF$45)))))</f>
        <v/>
      </c>
      <c r="AZ31" s="81">
        <f>IF(J29=8,8,IF($AM31=1,"",IF($K$40=1,"",IF($Q$52=1,"",IF($AH$41=1,"",$AG$45)))))</f>
        <v>8</v>
      </c>
      <c r="BA31" s="84" t="str">
        <f>IF(J29=9,9,IF($AN31=1,"",IF($L$41=1,"",IF($R$52=1,"",IF($AH$41=1,"",$AH$45)))))</f>
        <v/>
      </c>
      <c r="BB31" s="80" t="str">
        <f>IF(M29=7,7,IF($AL31=1,"",IF(M$39=1,"",IF($S$52=1,"",IF($AI$41=1,"",$AF$45)))))</f>
        <v/>
      </c>
      <c r="BC31" s="81" t="str">
        <f>IF(M29=8,8,IF($AM31=1,"",IF(N$40=1,"",IF($T$52=1,"",IF($AI$41=1,"",$AG$45)))))</f>
        <v/>
      </c>
      <c r="BD31" s="81">
        <f>IF(M29=9,9,IF($AN31=1,"",IF(O$41=1,"",IF($U$52=1,"",IF($AI$41=1,"",$AH$45)))))</f>
        <v>9</v>
      </c>
      <c r="BE31" s="82" t="str">
        <f>IF(P29=7,7,IF($AL31=1,"",IF(P$39=1,"",IF($S$52=1,"",IF($AJ$41=1,"",$AF$45)))))</f>
        <v/>
      </c>
      <c r="BF31" s="81" t="str">
        <f>IF(P29=8,8,IF($AM31=1,"",IF(Q$40=1,"",IF($T$52=1,"",IF($AJ$41=1,"",$AG$45)))))</f>
        <v/>
      </c>
      <c r="BG31" s="83" t="str">
        <f>IF(P29=9,9,IF($AN31=1,"",IF(R$41=1,"",IF($U$52=1,"",IF($AJ$41=1,"",$AH$45)))))</f>
        <v/>
      </c>
      <c r="BH31" s="81" t="str">
        <f>IF(S29=7,7,IF($AL31=1,"",IF(S$39=1,"",IF($S$52=1,"",IF($AK$41=1,"",$AF$45)))))</f>
        <v/>
      </c>
      <c r="BI31" s="81">
        <f>IF(S29=8,8,IF($AM31=1,"",IF(T$40=1,"",IF($T$52=1,"",IF($AK$41=1,"",$AG$45)))))</f>
        <v>8</v>
      </c>
      <c r="BJ31" s="84" t="str">
        <f>IF(S29=9,9,IF($AN31=1,"",IF(U$41=1,"",IF($U$52=1,"",IF($AK$41=1,"",$AH$45)))))</f>
        <v/>
      </c>
      <c r="BK31" s="80">
        <f>IF(V29=7,7,IF($AL31=1,"",IF(V$39=1,"",IF($V$52=1,"",IF($AL$41=1,"",$AF$45)))))</f>
        <v>7</v>
      </c>
      <c r="BL31" s="81" t="str">
        <f>IF(V29=8,8,IF($AM31=1,"",IF(W$40=1,"",IF($W$52=1,"",IF($AL$41=1,"",$AG$45)))))</f>
        <v/>
      </c>
      <c r="BM31" s="81" t="str">
        <f>IF(V29=9,9,IF($AN31=1,"",IF(X$41=1,"",IF($X$52=1,"",IF($AL$41=1,"",$AH$45)))))</f>
        <v/>
      </c>
      <c r="BN31" s="82" t="str">
        <f>IF(Y29=7,7,IF($AL31=1,"",IF(Y$39=1,"",IF($V$52=1,"",IF($AM$41=1,"",$AF$45)))))</f>
        <v/>
      </c>
      <c r="BO31" s="81">
        <f>IF(Y29=8,8,IF($AM31=1,"",IF(Z$40=1,"",IF($W$52=1,"",IF($AM$41=1,"",$AG$45)))))</f>
        <v>8</v>
      </c>
      <c r="BP31" s="83" t="str">
        <f>IF(Y29=9,9,IF($AN31=1,"",IF(AA$41=1,"",IF($X$52=1,"",IF($AM$41=1,"",$AH$45)))))</f>
        <v/>
      </c>
      <c r="BQ31" s="81" t="str">
        <f>IF(AB29=7,7,IF($AL31=1,"",IF(AB$39=1,"",IF($V$52=1,"",IF($AN$41=1,"",$AF$45)))))</f>
        <v/>
      </c>
      <c r="BR31" s="81">
        <f>IF(AB29=8,8,IF($AM31=1,"",IF(AC$40=1,"",IF($W$52=1,"",IF($AN$41=1,"",$AG$45)))))</f>
        <v>8</v>
      </c>
      <c r="BS31" s="84" t="str">
        <f>IF(AB29=9,9,IF($AN31=1,"",IF(AD$41=1,"",IF($X$52=1,"",IF($AN$41=1,"",$AH$45)))))</f>
        <v/>
      </c>
      <c r="BU31" s="147"/>
      <c r="BV31" s="151"/>
      <c r="BW31" s="192"/>
      <c r="BX31" s="185"/>
      <c r="BY31" s="185"/>
      <c r="BZ31" s="185"/>
      <c r="CA31" s="185"/>
      <c r="CB31" s="185"/>
      <c r="CC31" s="185"/>
      <c r="CD31" s="185"/>
      <c r="CE31" s="194"/>
      <c r="CF31" s="195"/>
      <c r="CG31" s="180"/>
      <c r="CH31" s="180"/>
      <c r="CI31" s="180"/>
      <c r="CJ31" s="180"/>
      <c r="CK31" s="180"/>
      <c r="CL31" s="180"/>
      <c r="CM31" s="180"/>
      <c r="CN31" s="181"/>
      <c r="CO31" s="184"/>
      <c r="CP31" s="185"/>
      <c r="CQ31" s="185"/>
      <c r="CR31" s="185"/>
      <c r="CS31" s="185"/>
      <c r="CT31" s="185"/>
      <c r="CU31" s="185"/>
      <c r="CV31" s="185"/>
      <c r="CW31" s="187"/>
      <c r="CY31" s="147"/>
      <c r="CZ31" s="151"/>
      <c r="DA31" s="152"/>
      <c r="DB31" s="138"/>
      <c r="DC31" s="138"/>
      <c r="DD31" s="138"/>
      <c r="DE31" s="138"/>
      <c r="DF31" s="138"/>
      <c r="DG31" s="138"/>
      <c r="DH31" s="138"/>
      <c r="DI31" s="153"/>
      <c r="DJ31" s="152"/>
      <c r="DK31" s="138"/>
      <c r="DL31" s="138"/>
      <c r="DM31" s="138"/>
      <c r="DN31" s="138"/>
      <c r="DO31" s="138"/>
      <c r="DP31" s="138"/>
      <c r="DQ31" s="138"/>
      <c r="DR31" s="140"/>
      <c r="DS31" s="152"/>
      <c r="DT31" s="138"/>
      <c r="DU31" s="138"/>
      <c r="DV31" s="138"/>
      <c r="DW31" s="138"/>
      <c r="DX31" s="138"/>
      <c r="DY31" s="138"/>
      <c r="DZ31" s="138"/>
      <c r="EA31" s="140"/>
      <c r="EB31" s="170"/>
      <c r="EC31" s="302"/>
    </row>
    <row r="32" spans="2:133" ht="21" customHeight="1"/>
    <row r="33" spans="2:53" ht="21" hidden="1" customHeight="1">
      <c r="B33" s="136" t="s">
        <v>25</v>
      </c>
      <c r="C33">
        <v>1</v>
      </c>
      <c r="D33" s="94">
        <f>COUNTIF($D$5:$F$31,$C33)</f>
        <v>0</v>
      </c>
      <c r="E33" s="95"/>
      <c r="F33" s="96"/>
      <c r="G33" s="97">
        <f>COUNTIF($G$5:$I$31,$C33)</f>
        <v>1</v>
      </c>
      <c r="H33" s="95"/>
      <c r="I33" s="96"/>
      <c r="J33" s="97">
        <f>COUNTIF($J$5:$L$31,$C33)</f>
        <v>0</v>
      </c>
      <c r="K33" s="95"/>
      <c r="L33" s="98"/>
      <c r="M33" s="94">
        <f>COUNTIF($M$5:$O$31,$C33)</f>
        <v>0</v>
      </c>
      <c r="N33" s="95"/>
      <c r="O33" s="96"/>
      <c r="P33" s="97">
        <f>COUNTIF($P$5:$R$31,$C33)</f>
        <v>1</v>
      </c>
      <c r="Q33" s="95"/>
      <c r="R33" s="96"/>
      <c r="S33" s="97">
        <f>COUNTIF($S$5:$U$31,$C33)</f>
        <v>0</v>
      </c>
      <c r="T33" s="95"/>
      <c r="U33" s="98"/>
      <c r="V33" s="94">
        <f>COUNTIF($V$5:$X$31,$C33)</f>
        <v>0</v>
      </c>
      <c r="W33" s="95"/>
      <c r="X33" s="96"/>
      <c r="Y33" s="97">
        <f>COUNTIF($Y$5:$AA$31,$C33)</f>
        <v>1</v>
      </c>
      <c r="Z33" s="95"/>
      <c r="AA33" s="96"/>
      <c r="AB33" s="97">
        <f>COUNTIF($AB$5:$AD$31,$C33)</f>
        <v>0</v>
      </c>
      <c r="AC33" s="95"/>
      <c r="AD33" s="98"/>
      <c r="AF33" s="36">
        <f>IF(ISBLANK(D5),0,1)</f>
        <v>0</v>
      </c>
      <c r="AG33" s="37">
        <f>IF(ISBLANK(G5),0,1)</f>
        <v>0</v>
      </c>
      <c r="AH33" s="50">
        <f>IF(ISBLANK(J5),0,1)</f>
        <v>1</v>
      </c>
      <c r="AI33" s="36">
        <f>IF(ISBLANK(M5),0,1)</f>
        <v>0</v>
      </c>
      <c r="AJ33" s="37">
        <f>IF(ISBLANK(P5),0,1)</f>
        <v>0</v>
      </c>
      <c r="AK33" s="38">
        <f>IF(ISBLANK(S5),0,1)</f>
        <v>1</v>
      </c>
      <c r="AL33" s="51">
        <f>IF(ISBLANK(V5),0,1)</f>
        <v>0</v>
      </c>
      <c r="AM33" s="37">
        <f>IF(ISBLANK(Y5),0,1)</f>
        <v>0</v>
      </c>
      <c r="AN33" s="38">
        <f>IF(ISBLANK(AB5),0,1)</f>
        <v>0</v>
      </c>
      <c r="AS33" s="2" t="s">
        <v>9</v>
      </c>
      <c r="AT33" s="2"/>
      <c r="AU33" s="2"/>
      <c r="AV33" s="2"/>
      <c r="AW33" s="2"/>
      <c r="AX33" s="2"/>
      <c r="AY33" s="2"/>
      <c r="AZ33" s="2"/>
      <c r="BA33" s="2"/>
    </row>
    <row r="34" spans="2:53" ht="21" hidden="1" customHeight="1">
      <c r="B34" s="136"/>
      <c r="C34">
        <v>2</v>
      </c>
      <c r="D34" s="99"/>
      <c r="E34" s="100">
        <f>COUNTIF($D$5:$F$31,$C34)</f>
        <v>1</v>
      </c>
      <c r="F34" s="101"/>
      <c r="G34" s="102"/>
      <c r="H34" s="100">
        <f>COUNTIF($G$5:$I$31,$C34)</f>
        <v>0</v>
      </c>
      <c r="I34" s="101"/>
      <c r="J34" s="102"/>
      <c r="K34" s="100">
        <f>COUNTIF($J$5:$L$31,$C34)</f>
        <v>0</v>
      </c>
      <c r="L34" s="103"/>
      <c r="M34" s="99"/>
      <c r="N34" s="100">
        <f>COUNTIF($M$5:$O$31,$C34)</f>
        <v>0</v>
      </c>
      <c r="O34" s="101"/>
      <c r="P34" s="102"/>
      <c r="Q34" s="100">
        <f>COUNTIF($P$5:$R$31,$C34)</f>
        <v>0</v>
      </c>
      <c r="R34" s="101"/>
      <c r="S34" s="102"/>
      <c r="T34" s="100">
        <f>COUNTIF($S$5:$U$31,$C34)</f>
        <v>0</v>
      </c>
      <c r="U34" s="103"/>
      <c r="V34" s="99"/>
      <c r="W34" s="100">
        <f>COUNTIF($V$5:$X$31,$C34)</f>
        <v>1</v>
      </c>
      <c r="X34" s="101"/>
      <c r="Y34" s="102"/>
      <c r="Z34" s="100">
        <f>COUNTIF($Y$5:$AA$31,$C34)</f>
        <v>0</v>
      </c>
      <c r="AA34" s="101"/>
      <c r="AB34" s="102"/>
      <c r="AC34" s="100">
        <f>COUNTIF($AB$5:$AD$31,$C34)</f>
        <v>0</v>
      </c>
      <c r="AD34" s="103"/>
      <c r="AF34" s="39">
        <f>IF(ISBLANK(D8),0,1)</f>
        <v>0</v>
      </c>
      <c r="AG34" s="19">
        <f>IF(ISBLANK(G8),0,1)</f>
        <v>1</v>
      </c>
      <c r="AH34" s="34">
        <f>IF(ISBLANK(J8),0,1)</f>
        <v>0</v>
      </c>
      <c r="AI34" s="39">
        <f>IF(ISBLANK(M8),0,1)</f>
        <v>0</v>
      </c>
      <c r="AJ34" s="19">
        <f>IF(ISBLANK(P8),0,1)</f>
        <v>1</v>
      </c>
      <c r="AK34" s="40">
        <f>IF(ISBLANK(S8),0,1)</f>
        <v>0</v>
      </c>
      <c r="AL34" s="35">
        <f>IF(ISBLANK(V8),0,1)</f>
        <v>0</v>
      </c>
      <c r="AM34" s="19">
        <f>IF(ISBLANK(Y8),0,1)</f>
        <v>1</v>
      </c>
      <c r="AN34" s="40">
        <f>IF(ISBLANK(AB8),0,1)</f>
        <v>0</v>
      </c>
      <c r="AS34" s="55" t="s">
        <v>10</v>
      </c>
      <c r="AT34" s="2"/>
      <c r="AU34" s="2"/>
      <c r="AV34" s="2"/>
      <c r="AW34" s="2"/>
      <c r="AX34" s="2"/>
      <c r="AY34" s="2"/>
      <c r="AZ34" s="2"/>
      <c r="BA34" s="55" t="s">
        <v>11</v>
      </c>
    </row>
    <row r="35" spans="2:53" ht="21" hidden="1" customHeight="1" thickBot="1">
      <c r="B35" s="136"/>
      <c r="C35">
        <v>3</v>
      </c>
      <c r="D35" s="104"/>
      <c r="E35" s="105"/>
      <c r="F35" s="106">
        <f>COUNTIF($D$5:$F$31,$C35)</f>
        <v>0</v>
      </c>
      <c r="G35" s="107"/>
      <c r="H35" s="105"/>
      <c r="I35" s="106">
        <f>COUNTIF($G$5:$I$31,$C35)</f>
        <v>1</v>
      </c>
      <c r="J35" s="107"/>
      <c r="K35" s="105"/>
      <c r="L35" s="108">
        <f>COUNTIF($J$5:$L$31,$C35)</f>
        <v>0</v>
      </c>
      <c r="M35" s="104"/>
      <c r="N35" s="105"/>
      <c r="O35" s="106">
        <f>COUNTIF($M$5:$O$31,$C35)</f>
        <v>0</v>
      </c>
      <c r="P35" s="107"/>
      <c r="Q35" s="105"/>
      <c r="R35" s="106">
        <f>COUNTIF($P$5:$R$31,$C35)</f>
        <v>0</v>
      </c>
      <c r="S35" s="107"/>
      <c r="T35" s="105"/>
      <c r="U35" s="108">
        <f>COUNTIF($S$5:$U$31,$C35)</f>
        <v>0</v>
      </c>
      <c r="V35" s="104"/>
      <c r="W35" s="105"/>
      <c r="X35" s="106">
        <f>COUNTIF($V$5:$X$31,$C35)</f>
        <v>0</v>
      </c>
      <c r="Y35" s="107"/>
      <c r="Z35" s="105"/>
      <c r="AA35" s="106">
        <f>COUNTIF($Y$5:$AA$31,$C35)</f>
        <v>1</v>
      </c>
      <c r="AB35" s="107"/>
      <c r="AC35" s="105"/>
      <c r="AD35" s="108">
        <f>COUNTIF($AB$5:$AD$31,$C35)</f>
        <v>1</v>
      </c>
      <c r="AF35" s="45">
        <f>IF(ISBLANK(D11),0,1)</f>
        <v>0</v>
      </c>
      <c r="AG35" s="44">
        <f>IF(ISBLANK(G11),0,1)</f>
        <v>1</v>
      </c>
      <c r="AH35" s="21">
        <f>IF(ISBLANK(J11),0,1)</f>
        <v>0</v>
      </c>
      <c r="AI35" s="45">
        <f>IF(ISBLANK(M11),0,1)</f>
        <v>0</v>
      </c>
      <c r="AJ35" s="44">
        <f>IF(ISBLANK(P11),0,1)</f>
        <v>0</v>
      </c>
      <c r="AK35" s="46">
        <f>IF(ISBLANK(S11),0,1)</f>
        <v>0</v>
      </c>
      <c r="AL35" s="22">
        <f>IF(ISBLANK(V11),0,1)</f>
        <v>0</v>
      </c>
      <c r="AM35" s="44">
        <f>IF(ISBLANK(Y11),0,1)</f>
        <v>1</v>
      </c>
      <c r="AN35" s="46">
        <f>IF(ISBLANK(AB11),0,1)</f>
        <v>0</v>
      </c>
      <c r="AS35" s="2"/>
      <c r="AT35" s="2"/>
      <c r="AU35" s="2"/>
      <c r="AV35" s="2"/>
      <c r="AW35" s="2"/>
      <c r="AX35" s="2"/>
      <c r="AY35" s="2"/>
      <c r="AZ35" s="2"/>
      <c r="BA35" s="2"/>
    </row>
    <row r="36" spans="2:53" ht="21" hidden="1" customHeight="1">
      <c r="B36" s="136"/>
      <c r="C36">
        <v>4</v>
      </c>
      <c r="D36" s="99">
        <f>COUNTIF($D$5:$F$31,$C36)</f>
        <v>0</v>
      </c>
      <c r="E36" s="100"/>
      <c r="F36" s="101"/>
      <c r="G36" s="102">
        <f>COUNTIF($G$5:$I$31,$C36)</f>
        <v>0</v>
      </c>
      <c r="H36" s="100"/>
      <c r="I36" s="101"/>
      <c r="J36" s="102">
        <f>COUNTIF($J$5:$L$31,$C36)</f>
        <v>0</v>
      </c>
      <c r="K36" s="100"/>
      <c r="L36" s="103"/>
      <c r="M36" s="99">
        <f>COUNTIF($M$5:$O$31,$C36)</f>
        <v>0</v>
      </c>
      <c r="N36" s="100"/>
      <c r="O36" s="101"/>
      <c r="P36" s="102">
        <f>COUNTIF($P$5:$R$31,$C36)</f>
        <v>1</v>
      </c>
      <c r="Q36" s="100"/>
      <c r="R36" s="101"/>
      <c r="S36" s="102">
        <f>COUNTIF($S$5:$U$31,$C36)</f>
        <v>0</v>
      </c>
      <c r="T36" s="100"/>
      <c r="U36" s="103"/>
      <c r="V36" s="99">
        <f>COUNTIF($V$5:$X$31,$C36)</f>
        <v>0</v>
      </c>
      <c r="W36" s="100"/>
      <c r="X36" s="101"/>
      <c r="Y36" s="102">
        <f>COUNTIF($Y$5:$AA$31,$C36)</f>
        <v>0</v>
      </c>
      <c r="Z36" s="100"/>
      <c r="AA36" s="101"/>
      <c r="AB36" s="102">
        <f>COUNTIF($AB$5:$AD$31,$C36)</f>
        <v>0</v>
      </c>
      <c r="AC36" s="100"/>
      <c r="AD36" s="103"/>
      <c r="AF36" s="36">
        <f>IF(ISBLANK(D14),0,1)</f>
        <v>1</v>
      </c>
      <c r="AG36" s="37">
        <f>IF(ISBLANK(G14),0,1)</f>
        <v>0</v>
      </c>
      <c r="AH36" s="50">
        <f>IF(ISBLANK(J14),0,1)</f>
        <v>0</v>
      </c>
      <c r="AI36" s="36">
        <f>IF(ISBLANK(M14),0,1)</f>
        <v>0</v>
      </c>
      <c r="AJ36" s="37">
        <f>IF(ISBLANK(P14),0,1)</f>
        <v>0</v>
      </c>
      <c r="AK36" s="38">
        <f>IF(ISBLANK(S14),0,1)</f>
        <v>0</v>
      </c>
      <c r="AL36" s="51">
        <f>IF(ISBLANK(V14),0,1)</f>
        <v>0</v>
      </c>
      <c r="AM36" s="37">
        <f>IF(ISBLANK(Y14),0,1)</f>
        <v>0</v>
      </c>
      <c r="AN36" s="38">
        <f>IF(ISBLANK(AB14),0,1)</f>
        <v>1</v>
      </c>
      <c r="AS36" s="2"/>
      <c r="AT36" s="2"/>
      <c r="AU36" s="2"/>
      <c r="AV36" s="2"/>
      <c r="AW36" s="2"/>
      <c r="AX36" s="2"/>
      <c r="AY36" s="2"/>
      <c r="AZ36" s="2"/>
      <c r="BA36" s="2"/>
    </row>
    <row r="37" spans="2:53" ht="21" hidden="1" customHeight="1">
      <c r="B37" s="136"/>
      <c r="C37">
        <v>5</v>
      </c>
      <c r="D37" s="99"/>
      <c r="E37" s="100">
        <f>COUNTIF($D$5:$F$31,$C37)</f>
        <v>0</v>
      </c>
      <c r="F37" s="101"/>
      <c r="G37" s="102"/>
      <c r="H37" s="100">
        <f>COUNTIF($G$5:$I$31,$C37)</f>
        <v>0</v>
      </c>
      <c r="I37" s="101"/>
      <c r="J37" s="102"/>
      <c r="K37" s="100">
        <f>COUNTIF($J$5:$L$31,$C37)</f>
        <v>0</v>
      </c>
      <c r="L37" s="103"/>
      <c r="M37" s="99"/>
      <c r="N37" s="100">
        <f>COUNTIF($M$5:$O$31,$C37)</f>
        <v>0</v>
      </c>
      <c r="O37" s="101"/>
      <c r="P37" s="102"/>
      <c r="Q37" s="100">
        <f>COUNTIF($P$5:$R$31,$C37)</f>
        <v>1</v>
      </c>
      <c r="R37" s="101"/>
      <c r="S37" s="102"/>
      <c r="T37" s="100">
        <f>COUNTIF($S$5:$U$31,$C37)</f>
        <v>0</v>
      </c>
      <c r="U37" s="103"/>
      <c r="V37" s="99"/>
      <c r="W37" s="100">
        <f>COUNTIF($V$5:$X$31,$C37)</f>
        <v>0</v>
      </c>
      <c r="X37" s="101"/>
      <c r="Y37" s="102"/>
      <c r="Z37" s="100">
        <f>COUNTIF($Y$5:$AA$31,$C37)</f>
        <v>1</v>
      </c>
      <c r="AA37" s="101"/>
      <c r="AB37" s="102"/>
      <c r="AC37" s="100">
        <f>COUNTIF($AB$5:$AD$31,$C37)</f>
        <v>0</v>
      </c>
      <c r="AD37" s="103"/>
      <c r="AF37" s="39">
        <f>IF(ISBLANK(D17),0,1)</f>
        <v>0</v>
      </c>
      <c r="AG37" s="19">
        <f>IF(ISBLANK(G17),0,1)</f>
        <v>0</v>
      </c>
      <c r="AH37" s="34">
        <f>IF(ISBLANK(J17),0,1)</f>
        <v>1</v>
      </c>
      <c r="AI37" s="39">
        <f>IF(ISBLANK(M17),0,1)</f>
        <v>0</v>
      </c>
      <c r="AJ37" s="19">
        <f>IF(ISBLANK(P17),0,1)</f>
        <v>1</v>
      </c>
      <c r="AK37" s="40">
        <f>IF(ISBLANK(S17),0,1)</f>
        <v>0</v>
      </c>
      <c r="AL37" s="35">
        <f>IF(ISBLANK(V17),0,1)</f>
        <v>1</v>
      </c>
      <c r="AM37" s="19">
        <f>IF(ISBLANK(Y17),0,1)</f>
        <v>0</v>
      </c>
      <c r="AN37" s="40">
        <f>IF(ISBLANK(AB17),0,1)</f>
        <v>0</v>
      </c>
      <c r="AS37" s="2"/>
      <c r="AT37" s="2"/>
      <c r="AU37" s="2"/>
      <c r="AV37" s="2"/>
      <c r="AW37" s="2"/>
      <c r="AX37" s="2"/>
      <c r="AY37" s="2"/>
      <c r="AZ37" s="2"/>
      <c r="BA37" s="2"/>
    </row>
    <row r="38" spans="2:53" ht="21" hidden="1" customHeight="1" thickBot="1">
      <c r="B38" s="136"/>
      <c r="C38">
        <v>6</v>
      </c>
      <c r="D38" s="104"/>
      <c r="E38" s="105"/>
      <c r="F38" s="106">
        <f>COUNTIF($D$5:$F$31,$C38)</f>
        <v>0</v>
      </c>
      <c r="G38" s="107"/>
      <c r="H38" s="105"/>
      <c r="I38" s="106">
        <f>COUNTIF($G$5:$I$31,$C38)</f>
        <v>1</v>
      </c>
      <c r="J38" s="107"/>
      <c r="K38" s="105"/>
      <c r="L38" s="108">
        <f>COUNTIF($J$5:$L$31,$C38)</f>
        <v>0</v>
      </c>
      <c r="M38" s="104"/>
      <c r="N38" s="105"/>
      <c r="O38" s="106">
        <f>COUNTIF($M$5:$O$31,$C38)</f>
        <v>0</v>
      </c>
      <c r="P38" s="107"/>
      <c r="Q38" s="105"/>
      <c r="R38" s="106">
        <f>COUNTIF($P$5:$R$31,$C38)</f>
        <v>0</v>
      </c>
      <c r="S38" s="107"/>
      <c r="T38" s="105"/>
      <c r="U38" s="108">
        <f>COUNTIF($S$5:$U$31,$C38)</f>
        <v>1</v>
      </c>
      <c r="V38" s="104"/>
      <c r="W38" s="105"/>
      <c r="X38" s="106">
        <f>COUNTIF($V$5:$X$31,$C38)</f>
        <v>0</v>
      </c>
      <c r="Y38" s="107"/>
      <c r="Z38" s="105"/>
      <c r="AA38" s="106">
        <f>COUNTIF($Y$5:$AA$31,$C38)</f>
        <v>0</v>
      </c>
      <c r="AB38" s="107"/>
      <c r="AC38" s="105"/>
      <c r="AD38" s="108">
        <f>COUNTIF($AB$5:$AD$31,$C38)</f>
        <v>1</v>
      </c>
      <c r="AF38" s="41">
        <f>IF(ISBLANK(D20),0,1)</f>
        <v>1</v>
      </c>
      <c r="AG38" s="42">
        <f>IF(ISBLANK(G20),0,1)</f>
        <v>0</v>
      </c>
      <c r="AH38" s="52">
        <f>IF(ISBLANK(J20),0,1)</f>
        <v>0</v>
      </c>
      <c r="AI38" s="41">
        <f>IF(ISBLANK(M20),0,1)</f>
        <v>0</v>
      </c>
      <c r="AJ38" s="42">
        <f>IF(ISBLANK(P20),0,1)</f>
        <v>1</v>
      </c>
      <c r="AK38" s="43">
        <f>IF(ISBLANK(S20),0,1)</f>
        <v>0</v>
      </c>
      <c r="AL38" s="53">
        <f>IF(ISBLANK(V20),0,1)</f>
        <v>0</v>
      </c>
      <c r="AM38" s="42">
        <f>IF(ISBLANK(Y20),0,1)</f>
        <v>0</v>
      </c>
      <c r="AN38" s="43">
        <f>IF(ISBLANK(AB20),0,1)</f>
        <v>1</v>
      </c>
      <c r="AS38" s="2"/>
      <c r="AT38" s="2"/>
      <c r="AU38" s="2"/>
      <c r="AV38" s="2"/>
      <c r="AW38" s="2"/>
      <c r="AX38" s="2"/>
      <c r="AY38" s="2"/>
      <c r="AZ38" s="2"/>
      <c r="BA38" s="2"/>
    </row>
    <row r="39" spans="2:53" ht="21" hidden="1" customHeight="1">
      <c r="B39" s="136"/>
      <c r="C39">
        <v>7</v>
      </c>
      <c r="D39" s="99">
        <f>COUNTIF($D$5:$F$31,$C39)</f>
        <v>0</v>
      </c>
      <c r="E39" s="100"/>
      <c r="F39" s="101"/>
      <c r="G39" s="102">
        <f>COUNTIF($G$5:$I$31,$C39)</f>
        <v>1</v>
      </c>
      <c r="H39" s="100"/>
      <c r="I39" s="101"/>
      <c r="J39" s="102">
        <f>COUNTIF($J$5:$L$31,$C39)</f>
        <v>1</v>
      </c>
      <c r="K39" s="100"/>
      <c r="L39" s="103"/>
      <c r="M39" s="99">
        <f>COUNTIF($M$5:$O$31,$C39)</f>
        <v>0</v>
      </c>
      <c r="N39" s="100"/>
      <c r="O39" s="101"/>
      <c r="P39" s="102">
        <f>COUNTIF($P$5:$R$31,$C39)</f>
        <v>0</v>
      </c>
      <c r="Q39" s="100"/>
      <c r="R39" s="101"/>
      <c r="S39" s="102">
        <f>COUNTIF($S$5:$U$31,$C39)</f>
        <v>0</v>
      </c>
      <c r="T39" s="100"/>
      <c r="U39" s="103"/>
      <c r="V39" s="99">
        <f>COUNTIF($V$5:$X$31,$C39)</f>
        <v>1</v>
      </c>
      <c r="W39" s="100"/>
      <c r="X39" s="101"/>
      <c r="Y39" s="102">
        <f>COUNTIF($Y$5:$AA$31,$C39)</f>
        <v>0</v>
      </c>
      <c r="Z39" s="100"/>
      <c r="AA39" s="101"/>
      <c r="AB39" s="102">
        <f>COUNTIF($AB$5:$AD$31,$C39)</f>
        <v>0</v>
      </c>
      <c r="AC39" s="100"/>
      <c r="AD39" s="103"/>
      <c r="AF39" s="48">
        <f>IF(ISBLANK(D23),0,1)</f>
        <v>0</v>
      </c>
      <c r="AG39" s="47">
        <f>IF(ISBLANK(G23),0,1)</f>
        <v>1</v>
      </c>
      <c r="AH39" s="24">
        <f>IF(ISBLANK(J23),0,1)</f>
        <v>0</v>
      </c>
      <c r="AI39" s="48">
        <f>IF(ISBLANK(M23),0,1)</f>
        <v>0</v>
      </c>
      <c r="AJ39" s="47">
        <f>IF(ISBLANK(P23),0,1)</f>
        <v>0</v>
      </c>
      <c r="AK39" s="49">
        <f>IF(ISBLANK(S23),0,1)</f>
        <v>0</v>
      </c>
      <c r="AL39" s="25">
        <f>IF(ISBLANK(V23),0,1)</f>
        <v>0</v>
      </c>
      <c r="AM39" s="47">
        <f>IF(ISBLANK(Y23),0,1)</f>
        <v>1</v>
      </c>
      <c r="AN39" s="49">
        <f>IF(ISBLANK(AB23),0,1)</f>
        <v>0</v>
      </c>
      <c r="AS39" s="2"/>
      <c r="AT39" s="2"/>
      <c r="AU39" s="2"/>
      <c r="AV39" s="2"/>
      <c r="AW39" s="2"/>
      <c r="AX39" s="2"/>
      <c r="AY39" s="2"/>
      <c r="AZ39" s="2"/>
      <c r="BA39" s="2"/>
    </row>
    <row r="40" spans="2:53" ht="21" hidden="1" customHeight="1">
      <c r="B40" s="136"/>
      <c r="C40">
        <v>8</v>
      </c>
      <c r="D40" s="99"/>
      <c r="E40" s="100">
        <f>COUNTIF($D$5:$F$31,$C40)</f>
        <v>1</v>
      </c>
      <c r="F40" s="101"/>
      <c r="G40" s="102"/>
      <c r="H40" s="100">
        <f>COUNTIF($G$5:$I$31,$C40)</f>
        <v>0</v>
      </c>
      <c r="I40" s="101"/>
      <c r="J40" s="102"/>
      <c r="K40" s="100">
        <f>COUNTIF($J$5:$L$31,$C40)</f>
        <v>0</v>
      </c>
      <c r="L40" s="103"/>
      <c r="M40" s="99"/>
      <c r="N40" s="100">
        <f>COUNTIF($M$5:$O$31,$C40)</f>
        <v>0</v>
      </c>
      <c r="O40" s="101"/>
      <c r="P40" s="102"/>
      <c r="Q40" s="100">
        <f>COUNTIF($P$5:$R$31,$C40)</f>
        <v>1</v>
      </c>
      <c r="R40" s="101"/>
      <c r="S40" s="102"/>
      <c r="T40" s="100">
        <f>COUNTIF($S$5:$U$31,$C40)</f>
        <v>0</v>
      </c>
      <c r="U40" s="103"/>
      <c r="V40" s="99"/>
      <c r="W40" s="100">
        <f>COUNTIF($V$5:$X$31,$C40)</f>
        <v>0</v>
      </c>
      <c r="X40" s="101"/>
      <c r="Y40" s="102"/>
      <c r="Z40" s="100">
        <f>COUNTIF($Y$5:$AA$31,$C40)</f>
        <v>0</v>
      </c>
      <c r="AA40" s="101"/>
      <c r="AB40" s="102"/>
      <c r="AC40" s="100">
        <f>COUNTIF($AB$5:$AD$31,$C40)</f>
        <v>0</v>
      </c>
      <c r="AD40" s="103"/>
      <c r="AF40" s="39">
        <f>IF(ISBLANK(D26),0,1)</f>
        <v>0</v>
      </c>
      <c r="AG40" s="19">
        <f>IF(ISBLANK(G26),0,1)</f>
        <v>1</v>
      </c>
      <c r="AH40" s="34">
        <f>IF(ISBLANK(J26),0,1)</f>
        <v>0</v>
      </c>
      <c r="AI40" s="39">
        <f>IF(ISBLANK(M26),0,1)</f>
        <v>0</v>
      </c>
      <c r="AJ40" s="19">
        <f>IF(ISBLANK(P26),0,1)</f>
        <v>1</v>
      </c>
      <c r="AK40" s="40">
        <f>IF(ISBLANK(S26),0,1)</f>
        <v>0</v>
      </c>
      <c r="AL40" s="35">
        <f>IF(ISBLANK(V26),0,1)</f>
        <v>0</v>
      </c>
      <c r="AM40" s="19">
        <f>IF(ISBLANK(Y26),0,1)</f>
        <v>1</v>
      </c>
      <c r="AN40" s="40">
        <f>IF(ISBLANK(AB26),0,1)</f>
        <v>0</v>
      </c>
      <c r="AS40" s="2"/>
      <c r="AT40" s="2"/>
      <c r="AU40" s="2"/>
      <c r="AV40" s="2"/>
      <c r="AW40" s="2"/>
      <c r="AX40" s="2"/>
      <c r="AY40" s="2"/>
      <c r="AZ40" s="2"/>
      <c r="BA40" s="2"/>
    </row>
    <row r="41" spans="2:53" ht="21" hidden="1" customHeight="1" thickBot="1">
      <c r="B41" s="136"/>
      <c r="C41">
        <v>9</v>
      </c>
      <c r="D41" s="109"/>
      <c r="E41" s="110"/>
      <c r="F41" s="111">
        <f>COUNTIF($D$5:$F$31,$C41)</f>
        <v>0</v>
      </c>
      <c r="G41" s="112"/>
      <c r="H41" s="110"/>
      <c r="I41" s="111">
        <f>COUNTIF($G$5:$I$31,$C41)</f>
        <v>0</v>
      </c>
      <c r="J41" s="112"/>
      <c r="K41" s="110"/>
      <c r="L41" s="113">
        <f>COUNTIF($J$5:$L$31,$C41)</f>
        <v>1</v>
      </c>
      <c r="M41" s="109"/>
      <c r="N41" s="110"/>
      <c r="O41" s="111">
        <f>COUNTIF($M$5:$O$31,$C41)</f>
        <v>1</v>
      </c>
      <c r="P41" s="112"/>
      <c r="Q41" s="110"/>
      <c r="R41" s="111">
        <f>COUNTIF($P$5:$R$31,$C41)</f>
        <v>0</v>
      </c>
      <c r="S41" s="112"/>
      <c r="T41" s="110"/>
      <c r="U41" s="113">
        <f>COUNTIF($S$5:$U$31,$C41)</f>
        <v>0</v>
      </c>
      <c r="V41" s="109"/>
      <c r="W41" s="110"/>
      <c r="X41" s="111">
        <f>COUNTIF($V$5:$X$31,$C41)</f>
        <v>0</v>
      </c>
      <c r="Y41" s="112"/>
      <c r="Z41" s="110"/>
      <c r="AA41" s="111">
        <f>COUNTIF($Y$5:$AA$31,$C41)</f>
        <v>1</v>
      </c>
      <c r="AB41" s="112"/>
      <c r="AC41" s="110"/>
      <c r="AD41" s="113">
        <f>COUNTIF($AB$5:$AD$31,$C41)</f>
        <v>0</v>
      </c>
      <c r="AF41" s="41">
        <f>IF(ISBLANK(D29),0,1)</f>
        <v>0</v>
      </c>
      <c r="AG41" s="42">
        <f>IF(ISBLANK(G29),0,1)</f>
        <v>0</v>
      </c>
      <c r="AH41" s="52">
        <f>IF(ISBLANK(J29),0,1)</f>
        <v>0</v>
      </c>
      <c r="AI41" s="41">
        <f>IF(ISBLANK(M29),0,1)</f>
        <v>1</v>
      </c>
      <c r="AJ41" s="42">
        <f>IF(ISBLANK(P29),0,1)</f>
        <v>0</v>
      </c>
      <c r="AK41" s="43">
        <f>IF(ISBLANK(S29),0,1)</f>
        <v>0</v>
      </c>
      <c r="AL41" s="53">
        <f>IF(ISBLANK(V29),0,1)</f>
        <v>1</v>
      </c>
      <c r="AM41" s="42">
        <f>IF(ISBLANK(Y29),0,1)</f>
        <v>0</v>
      </c>
      <c r="AN41" s="43">
        <f>IF(ISBLANK(AB29),0,1)</f>
        <v>0</v>
      </c>
      <c r="AS41" s="2"/>
      <c r="AT41" s="2"/>
      <c r="AU41" s="2"/>
      <c r="AV41" s="2"/>
      <c r="AW41" s="2"/>
      <c r="AX41" s="2"/>
      <c r="AY41" s="2"/>
      <c r="AZ41" s="2"/>
      <c r="BA41" s="2"/>
    </row>
    <row r="42" spans="2:53" ht="21" hidden="1" customHeight="1" thickBot="1">
      <c r="B42" s="136"/>
      <c r="C42" t="s">
        <v>7</v>
      </c>
      <c r="D42" s="26" t="b">
        <f>AND(D33&lt;2,D34&lt;2,D35&lt;2,D36&lt;2,D37&lt;2,D38&lt;2,D39&lt;2,D40&lt;2,D41&lt;2)</f>
        <v>1</v>
      </c>
      <c r="E42" s="26" t="b">
        <f t="shared" ref="E42:AD42" si="1">AND(E33&lt;2,E34&lt;2,E35&lt;2,E36&lt;2,E37&lt;2,E38&lt;2,E39&lt;2,E40&lt;2,E41&lt;2)</f>
        <v>1</v>
      </c>
      <c r="F42" s="26" t="b">
        <f t="shared" si="1"/>
        <v>1</v>
      </c>
      <c r="G42" s="26" t="b">
        <f t="shared" si="1"/>
        <v>1</v>
      </c>
      <c r="H42" s="26" t="b">
        <f t="shared" si="1"/>
        <v>1</v>
      </c>
      <c r="I42" s="26" t="b">
        <f t="shared" si="1"/>
        <v>1</v>
      </c>
      <c r="J42" s="26" t="b">
        <f t="shared" si="1"/>
        <v>1</v>
      </c>
      <c r="K42" s="26" t="b">
        <f t="shared" si="1"/>
        <v>1</v>
      </c>
      <c r="L42" s="26" t="b">
        <f t="shared" si="1"/>
        <v>1</v>
      </c>
      <c r="M42" s="26" t="b">
        <f t="shared" si="1"/>
        <v>1</v>
      </c>
      <c r="N42" s="26" t="b">
        <f t="shared" si="1"/>
        <v>1</v>
      </c>
      <c r="O42" s="26" t="b">
        <f t="shared" si="1"/>
        <v>1</v>
      </c>
      <c r="P42" s="26" t="b">
        <f t="shared" si="1"/>
        <v>1</v>
      </c>
      <c r="Q42" s="26" t="b">
        <f t="shared" si="1"/>
        <v>1</v>
      </c>
      <c r="R42" s="26" t="b">
        <f t="shared" si="1"/>
        <v>1</v>
      </c>
      <c r="S42" s="26" t="b">
        <f t="shared" si="1"/>
        <v>1</v>
      </c>
      <c r="T42" s="26" t="b">
        <f t="shared" si="1"/>
        <v>1</v>
      </c>
      <c r="U42" s="26" t="b">
        <f t="shared" si="1"/>
        <v>1</v>
      </c>
      <c r="V42" s="26" t="b">
        <f t="shared" si="1"/>
        <v>1</v>
      </c>
      <c r="W42" s="26" t="b">
        <f t="shared" si="1"/>
        <v>1</v>
      </c>
      <c r="X42" s="26" t="b">
        <f t="shared" si="1"/>
        <v>1</v>
      </c>
      <c r="Y42" s="26" t="b">
        <f t="shared" si="1"/>
        <v>1</v>
      </c>
      <c r="Z42" s="26" t="b">
        <f t="shared" si="1"/>
        <v>1</v>
      </c>
      <c r="AA42" s="26" t="b">
        <f t="shared" si="1"/>
        <v>1</v>
      </c>
      <c r="AB42" s="26" t="b">
        <f t="shared" si="1"/>
        <v>1</v>
      </c>
      <c r="AC42" s="26" t="b">
        <f t="shared" si="1"/>
        <v>1</v>
      </c>
      <c r="AD42" s="26" t="b">
        <f t="shared" si="1"/>
        <v>1</v>
      </c>
    </row>
    <row r="43" spans="2:53" ht="21" hidden="1" customHeight="1" thickBot="1">
      <c r="B43" s="136"/>
      <c r="O43" s="54"/>
      <c r="P43" s="175" t="s">
        <v>0</v>
      </c>
      <c r="Q43" s="176"/>
      <c r="R43" s="176"/>
      <c r="S43" s="176" t="s">
        <v>2</v>
      </c>
      <c r="T43" s="176"/>
      <c r="U43" s="176"/>
      <c r="V43" s="176" t="s">
        <v>1</v>
      </c>
      <c r="W43" s="176"/>
      <c r="X43" s="177"/>
      <c r="AF43" s="27">
        <v>1</v>
      </c>
      <c r="AG43" s="28">
        <v>2</v>
      </c>
      <c r="AH43" s="29">
        <v>3</v>
      </c>
      <c r="AI43" t="s">
        <v>8</v>
      </c>
    </row>
    <row r="44" spans="2:53" ht="21" hidden="1" customHeight="1">
      <c r="B44" s="136"/>
      <c r="O44" s="169" t="s">
        <v>5</v>
      </c>
      <c r="P44" s="114">
        <f>COUNTIF($D$5:$L$13,1)</f>
        <v>1</v>
      </c>
      <c r="Q44" s="115">
        <f>COUNTIF($D$5:$L$13,2)</f>
        <v>0</v>
      </c>
      <c r="R44" s="115">
        <f>COUNTIF($D$5:$L$13,3)</f>
        <v>0</v>
      </c>
      <c r="S44" s="114">
        <f>COUNTIF($M$5:$U$13,1)</f>
        <v>0</v>
      </c>
      <c r="T44" s="115">
        <f>COUNTIF($M$5:$U$13,2)</f>
        <v>0</v>
      </c>
      <c r="U44" s="116">
        <f>COUNTIF($M$5:$U$13,3)</f>
        <v>0</v>
      </c>
      <c r="V44" s="117">
        <f>COUNTIF($V$5:$AD$13,1)</f>
        <v>1</v>
      </c>
      <c r="W44" s="115">
        <f>COUNTIF($V$5:$AD$13,2)</f>
        <v>0</v>
      </c>
      <c r="X44" s="116">
        <f>COUNTIF($V$5:$AD$13,3)</f>
        <v>1</v>
      </c>
      <c r="AF44" s="30">
        <v>4</v>
      </c>
      <c r="AG44" s="23">
        <v>5</v>
      </c>
      <c r="AH44" s="31">
        <v>6</v>
      </c>
    </row>
    <row r="45" spans="2:53" ht="21" hidden="1" customHeight="1" thickBot="1">
      <c r="B45" s="136"/>
      <c r="K45" s="56"/>
      <c r="O45" s="170"/>
      <c r="P45" s="118">
        <f>COUNTIF($D$5:$L$13,4)</f>
        <v>0</v>
      </c>
      <c r="Q45" s="119">
        <f>COUNTIF($D$5:$L$13,5)</f>
        <v>0</v>
      </c>
      <c r="R45" s="119">
        <f>COUNTIF($D$5:$L$13,6)</f>
        <v>0</v>
      </c>
      <c r="S45" s="118">
        <f>COUNTIF($M$5:$U$13,4)</f>
        <v>0</v>
      </c>
      <c r="T45" s="119">
        <f>COUNTIF($M$5:$U$13,5)</f>
        <v>1</v>
      </c>
      <c r="U45" s="120">
        <f>COUNTIF($M$5:$U$13,6)</f>
        <v>1</v>
      </c>
      <c r="V45" s="121">
        <f>COUNTIF($V$5:$AD$13,4)</f>
        <v>0</v>
      </c>
      <c r="W45" s="119">
        <f>COUNTIF($V$5:$AD$13,5)</f>
        <v>0</v>
      </c>
      <c r="X45" s="120">
        <f>COUNTIF($V$5:$AD$13,6)</f>
        <v>0</v>
      </c>
      <c r="AF45" s="30">
        <v>7</v>
      </c>
      <c r="AG45" s="23">
        <v>8</v>
      </c>
      <c r="AH45" s="31">
        <v>9</v>
      </c>
    </row>
    <row r="46" spans="2:53" ht="21" hidden="1" customHeight="1" thickBot="1">
      <c r="B46" s="136"/>
      <c r="O46" s="170"/>
      <c r="P46" s="118">
        <f>COUNTIF($D$5:$L$13,7)</f>
        <v>1</v>
      </c>
      <c r="Q46" s="119">
        <f>COUNTIF($D$5:$L$13,8)</f>
        <v>0</v>
      </c>
      <c r="R46" s="119">
        <f>COUNTIF($D$5:$L$13,9)</f>
        <v>1</v>
      </c>
      <c r="S46" s="118">
        <f>COUNTIF($M$5:$U$13,7)</f>
        <v>0</v>
      </c>
      <c r="T46" s="119">
        <f>COUNTIF($M$5:$U$13,8)</f>
        <v>0</v>
      </c>
      <c r="U46" s="120">
        <f>COUNTIF($M$5:$U$13,9)</f>
        <v>0</v>
      </c>
      <c r="V46" s="121">
        <f>COUNTIF($V$5:$AD$13,7)</f>
        <v>0</v>
      </c>
      <c r="W46" s="119">
        <f>COUNTIF($V$5:$AD$13,8)</f>
        <v>0</v>
      </c>
      <c r="X46" s="120">
        <f>COUNTIF($V$5:$AD$13,9)</f>
        <v>0</v>
      </c>
      <c r="AF46" s="27" t="s">
        <v>12</v>
      </c>
      <c r="AG46" s="28"/>
      <c r="AH46" s="28"/>
      <c r="AI46" s="28"/>
      <c r="AJ46" s="28"/>
      <c r="AK46" s="28"/>
      <c r="AL46" s="224" t="b">
        <f>AND(AJ47=0,AJ48=0,AJ49=0)</f>
        <v>1</v>
      </c>
      <c r="AM46" s="225"/>
      <c r="AN46" s="226"/>
      <c r="AO46" s="85"/>
      <c r="AP46" s="85"/>
      <c r="AQ46" s="85"/>
    </row>
    <row r="47" spans="2:53" ht="21" hidden="1" customHeight="1">
      <c r="B47" s="136"/>
      <c r="O47" s="148" t="s">
        <v>4</v>
      </c>
      <c r="P47" s="114">
        <f>COUNTIF($D$14:$L$22,1)</f>
        <v>0</v>
      </c>
      <c r="Q47" s="115">
        <f>COUNTIF($D$14:$L$22,2)</f>
        <v>1</v>
      </c>
      <c r="R47" s="115">
        <f>COUNTIF($D$14:$L$22,3)</f>
        <v>0</v>
      </c>
      <c r="S47" s="114">
        <f>COUNTIF($M$14:$U$22,1)</f>
        <v>0</v>
      </c>
      <c r="T47" s="115">
        <f>COUNTIF($M$14:$U$22,2)</f>
        <v>0</v>
      </c>
      <c r="U47" s="116">
        <f>COUNTIF($M$14:$U$22,3)</f>
        <v>0</v>
      </c>
      <c r="V47" s="117">
        <f>COUNTIF($V$14:$AD$22,1)</f>
        <v>0</v>
      </c>
      <c r="W47" s="115">
        <f>COUNTIF($V$14:$AD$22,2)</f>
        <v>1</v>
      </c>
      <c r="X47" s="116">
        <f>COUNTIF($V$14:$AD$22,3)</f>
        <v>1</v>
      </c>
      <c r="AF47" s="30" t="s">
        <v>13</v>
      </c>
      <c r="AG47" s="23"/>
      <c r="AH47" s="23"/>
      <c r="AI47" s="23"/>
      <c r="AJ47" s="23">
        <f>IF(COUNTIF(D33:AD41,2)&gt;0,1,0)</f>
        <v>0</v>
      </c>
      <c r="AK47" s="23"/>
      <c r="AL47" s="23"/>
      <c r="AM47" s="23"/>
      <c r="AN47" s="31"/>
    </row>
    <row r="48" spans="2:53" ht="21" hidden="1" customHeight="1">
      <c r="B48" s="136"/>
      <c r="O48" s="143"/>
      <c r="P48" s="118">
        <f>COUNTIF($D$14:$L$22,4)</f>
        <v>0</v>
      </c>
      <c r="Q48" s="119">
        <f>COUNTIF($D$14:$L$22,5)</f>
        <v>0</v>
      </c>
      <c r="R48" s="119">
        <f>COUNTIF($D$14:$L$22,6)</f>
        <v>0</v>
      </c>
      <c r="S48" s="118">
        <f>COUNTIF($M$14:$U$22,4)</f>
        <v>1</v>
      </c>
      <c r="T48" s="119">
        <f>COUNTIF($M$14:$U$22,5)</f>
        <v>0</v>
      </c>
      <c r="U48" s="120">
        <f>COUNTIF($M$14:$U$22,6)</f>
        <v>0</v>
      </c>
      <c r="V48" s="121">
        <f>COUNTIF($V$14:$AD$22,4)</f>
        <v>0</v>
      </c>
      <c r="W48" s="119">
        <f>COUNTIF($V$14:$AD$22,5)</f>
        <v>0</v>
      </c>
      <c r="X48" s="120">
        <f>COUNTIF($V$14:$AD$22,6)</f>
        <v>1</v>
      </c>
      <c r="AF48" s="30" t="s">
        <v>14</v>
      </c>
      <c r="AG48" s="23"/>
      <c r="AH48" s="23"/>
      <c r="AI48" s="23"/>
      <c r="AJ48" s="23">
        <f>IF(COUNTIF(AF5:AN31,2)&gt;0,1,0)</f>
        <v>0</v>
      </c>
      <c r="AK48" s="23"/>
      <c r="AL48" s="23"/>
      <c r="AM48" s="23"/>
      <c r="AN48" s="31"/>
    </row>
    <row r="49" spans="1:135" ht="21" hidden="1" customHeight="1" thickBot="1">
      <c r="B49" s="136"/>
      <c r="O49" s="151"/>
      <c r="P49" s="122">
        <f>COUNTIF($D$14:$L$22,7)</f>
        <v>1</v>
      </c>
      <c r="Q49" s="123">
        <f>COUNTIF($D$14:$L$22,8)</f>
        <v>1</v>
      </c>
      <c r="R49" s="123">
        <f>COUNTIF($D$14:$L$22,9)</f>
        <v>0</v>
      </c>
      <c r="S49" s="122">
        <f>COUNTIF($M$14:$U$22,7)</f>
        <v>0</v>
      </c>
      <c r="T49" s="123">
        <f>COUNTIF($M$14:$U$22,8)</f>
        <v>1</v>
      </c>
      <c r="U49" s="124">
        <f>COUNTIF($M$14:$U$22,9)</f>
        <v>0</v>
      </c>
      <c r="V49" s="125">
        <f>COUNTIF($V$14:$AD$22,7)</f>
        <v>0</v>
      </c>
      <c r="W49" s="123">
        <f>COUNTIF($V$14:$AD$22,8)</f>
        <v>0</v>
      </c>
      <c r="X49" s="124">
        <f>COUNTIF($V$14:$AD$22,9)</f>
        <v>0</v>
      </c>
      <c r="AF49" s="86" t="s">
        <v>15</v>
      </c>
      <c r="AG49" s="32"/>
      <c r="AH49" s="32"/>
      <c r="AI49" s="32"/>
      <c r="AJ49" s="32">
        <f>IF(COUNTIF(P44:X52,2)&gt;0,1,0)</f>
        <v>0</v>
      </c>
      <c r="AK49" s="32"/>
      <c r="AL49" s="32"/>
      <c r="AM49" s="32"/>
      <c r="AN49" s="33"/>
    </row>
    <row r="50" spans="1:135" ht="21" hidden="1" customHeight="1">
      <c r="B50" s="136"/>
      <c r="O50" s="171" t="s">
        <v>3</v>
      </c>
      <c r="P50" s="126">
        <f>COUNTIF($D$23:$L$31,1)</f>
        <v>0</v>
      </c>
      <c r="Q50" s="127">
        <f>COUNTIF($D$23:$L$31,2)</f>
        <v>0</v>
      </c>
      <c r="R50" s="127">
        <f>COUNTIF($D$23:$L$31,3)</f>
        <v>1</v>
      </c>
      <c r="S50" s="126">
        <f>COUNTIF($M$23:$U$31,1)</f>
        <v>1</v>
      </c>
      <c r="T50" s="127">
        <f>COUNTIF($M$23:$U$31,2)</f>
        <v>0</v>
      </c>
      <c r="U50" s="128">
        <f>COUNTIF($M$23:$U$31,3)</f>
        <v>0</v>
      </c>
      <c r="V50" s="129">
        <f>COUNTIF($V$23:$AD$31,1)</f>
        <v>0</v>
      </c>
      <c r="W50" s="127">
        <f>COUNTIF($V$23:$AD$31,2)</f>
        <v>0</v>
      </c>
      <c r="X50" s="128">
        <f>COUNTIF($V$23:$AD$31,3)</f>
        <v>0</v>
      </c>
      <c r="Y50" t="s">
        <v>8</v>
      </c>
    </row>
    <row r="51" spans="1:135" ht="21" hidden="1" customHeight="1">
      <c r="B51" s="136"/>
      <c r="O51" s="143"/>
      <c r="P51" s="118">
        <f>COUNTIF($D$23:$L$31,4)</f>
        <v>0</v>
      </c>
      <c r="Q51" s="119">
        <f>COUNTIF($D$23:$L$31,5)</f>
        <v>0</v>
      </c>
      <c r="R51" s="119">
        <f>COUNTIF($D$23:$L$31,6)</f>
        <v>1</v>
      </c>
      <c r="S51" s="118">
        <f>COUNTIF($M$23:$U$31,4)</f>
        <v>0</v>
      </c>
      <c r="T51" s="119">
        <f>COUNTIF($M$23:$U$31,5)</f>
        <v>0</v>
      </c>
      <c r="U51" s="120">
        <f>COUNTIF($M$23:$U$31,6)</f>
        <v>0</v>
      </c>
      <c r="V51" s="121">
        <f>COUNTIF($V$23:$AD$31,4)</f>
        <v>0</v>
      </c>
      <c r="W51" s="119">
        <f>COUNTIF($V$23:$AD$31,5)</f>
        <v>1</v>
      </c>
      <c r="X51" s="120">
        <f>COUNTIF($V$23:$AD$31,6)</f>
        <v>0</v>
      </c>
    </row>
    <row r="52" spans="1:135" ht="21" hidden="1" customHeight="1" thickBot="1">
      <c r="B52" s="136"/>
      <c r="O52" s="151"/>
      <c r="P52" s="122">
        <f>COUNTIF($D$23:$L$31,7)</f>
        <v>0</v>
      </c>
      <c r="Q52" s="123">
        <f>COUNTIF($D$23:$L$31,8)</f>
        <v>0</v>
      </c>
      <c r="R52" s="123">
        <f>COUNTIF($D$23:$L$31,9)</f>
        <v>0</v>
      </c>
      <c r="S52" s="122">
        <f>COUNTIF($M$23:$U$31,7)</f>
        <v>0</v>
      </c>
      <c r="T52" s="123">
        <f>COUNTIF($M$23:$U$31,8)</f>
        <v>0</v>
      </c>
      <c r="U52" s="124">
        <f>COUNTIF($M$23:$U$31,9)</f>
        <v>1</v>
      </c>
      <c r="V52" s="125">
        <f>COUNTIF($V$23:$AD$31,7)</f>
        <v>1</v>
      </c>
      <c r="W52" s="123">
        <f>COUNTIF($V$23:$AD$31,8)</f>
        <v>0</v>
      </c>
      <c r="X52" s="124">
        <f>COUNTIF($V$23:$AD$31,9)</f>
        <v>1</v>
      </c>
    </row>
    <row r="53" spans="1:135" ht="21" customHeight="1">
      <c r="D53" s="31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BU53" s="133"/>
      <c r="BV53" s="133"/>
      <c r="BW53" s="302"/>
      <c r="BX53" s="302"/>
      <c r="BY53" s="302"/>
      <c r="BZ53" s="302"/>
      <c r="CA53" s="302"/>
      <c r="CB53" s="302"/>
      <c r="CC53" s="302"/>
      <c r="CD53" s="302"/>
      <c r="CE53" s="302"/>
      <c r="CF53" s="302"/>
      <c r="CG53" s="302"/>
      <c r="CH53" s="302"/>
      <c r="CI53" s="302"/>
      <c r="CJ53" s="302"/>
      <c r="CK53" s="302"/>
      <c r="CL53" s="302"/>
      <c r="CM53" s="302"/>
      <c r="CN53" s="302"/>
      <c r="CO53" s="302"/>
      <c r="CP53" s="302"/>
      <c r="CQ53" s="302"/>
      <c r="CR53" s="302"/>
      <c r="CS53" s="302"/>
      <c r="CT53" s="302"/>
      <c r="CU53" s="302"/>
      <c r="CV53" s="302"/>
      <c r="CW53" s="302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130"/>
      <c r="ED53" s="130"/>
      <c r="EE53" s="130"/>
    </row>
    <row r="54" spans="1:135" ht="16.5" customHeight="1">
      <c r="A54" s="23"/>
      <c r="B54" s="23"/>
      <c r="C54" s="23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23"/>
      <c r="AF54" s="23"/>
      <c r="AG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130"/>
      <c r="ED54" s="130"/>
      <c r="EE54" s="130"/>
    </row>
    <row r="55" spans="1:135" ht="17.25" customHeight="1">
      <c r="A55" s="23"/>
      <c r="B55" s="322"/>
      <c r="C55" s="322"/>
      <c r="D55" s="309"/>
      <c r="E55" s="310"/>
      <c r="F55" s="310"/>
      <c r="G55" s="310"/>
      <c r="H55" s="310"/>
      <c r="I55" s="310"/>
      <c r="J55" s="311"/>
      <c r="K55" s="310"/>
      <c r="L55" s="310"/>
      <c r="M55" s="312"/>
      <c r="N55" s="312"/>
      <c r="O55" s="312"/>
      <c r="P55" s="311"/>
      <c r="Q55" s="310"/>
      <c r="R55" s="310"/>
      <c r="S55" s="310"/>
      <c r="T55" s="310"/>
      <c r="U55" s="310"/>
      <c r="V55" s="311"/>
      <c r="W55" s="310"/>
      <c r="X55" s="310"/>
      <c r="Y55" s="310"/>
      <c r="Z55" s="310"/>
      <c r="AA55" s="310"/>
      <c r="AB55" s="319"/>
      <c r="AC55" s="310"/>
      <c r="AD55" s="310"/>
      <c r="AE55" s="320"/>
      <c r="AF55" s="310"/>
      <c r="AG55" s="310"/>
      <c r="AH55" s="311"/>
      <c r="AI55" s="310"/>
      <c r="AJ55" s="310"/>
      <c r="AK55" s="311"/>
      <c r="AL55" s="310"/>
      <c r="AM55" s="310"/>
      <c r="AN55" s="312"/>
      <c r="AO55" s="312"/>
      <c r="AP55" s="312"/>
      <c r="AQ55" s="311"/>
      <c r="AR55" s="310"/>
      <c r="AS55" s="310"/>
      <c r="AT55" s="310"/>
      <c r="AU55" s="310"/>
      <c r="AV55" s="310"/>
      <c r="AW55" s="311"/>
      <c r="AX55" s="310"/>
      <c r="AY55" s="310"/>
      <c r="AZ55" s="310"/>
      <c r="BA55" s="310"/>
      <c r="BB55" s="310"/>
      <c r="BC55" s="319"/>
      <c r="BD55" s="310"/>
      <c r="BE55" s="310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131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130"/>
      <c r="ED55" s="130"/>
      <c r="EE55" s="130"/>
    </row>
    <row r="56" spans="1:135" ht="17.25" customHeight="1">
      <c r="A56" s="91"/>
      <c r="B56" s="322"/>
      <c r="C56" s="322"/>
      <c r="D56" s="310"/>
      <c r="E56" s="310"/>
      <c r="F56" s="310"/>
      <c r="G56" s="310"/>
      <c r="H56" s="310"/>
      <c r="I56" s="310"/>
      <c r="J56" s="310"/>
      <c r="K56" s="310"/>
      <c r="L56" s="310"/>
      <c r="M56" s="312"/>
      <c r="N56" s="312"/>
      <c r="O56" s="312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0"/>
      <c r="AN56" s="312"/>
      <c r="AO56" s="312"/>
      <c r="AP56" s="312"/>
      <c r="AQ56" s="310"/>
      <c r="AR56" s="310"/>
      <c r="AS56" s="310"/>
      <c r="AT56" s="310"/>
      <c r="AU56" s="310"/>
      <c r="AV56" s="310"/>
      <c r="AW56" s="310"/>
      <c r="AX56" s="310"/>
      <c r="AY56" s="310"/>
      <c r="AZ56" s="310"/>
      <c r="BA56" s="310"/>
      <c r="BB56" s="310"/>
      <c r="BC56" s="310"/>
      <c r="BD56" s="310"/>
      <c r="BE56" s="310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131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</row>
    <row r="57" spans="1:135" ht="21" customHeight="1">
      <c r="A57" s="23"/>
      <c r="B57" s="322"/>
      <c r="C57" s="322"/>
      <c r="D57" s="312"/>
      <c r="E57" s="312"/>
      <c r="F57" s="312"/>
      <c r="G57" s="311"/>
      <c r="H57" s="310"/>
      <c r="I57" s="310"/>
      <c r="J57" s="310"/>
      <c r="K57" s="310"/>
      <c r="L57" s="310"/>
      <c r="M57" s="311"/>
      <c r="N57" s="310"/>
      <c r="O57" s="310"/>
      <c r="P57" s="311"/>
      <c r="Q57" s="310"/>
      <c r="R57" s="310"/>
      <c r="S57" s="310"/>
      <c r="T57" s="310"/>
      <c r="U57" s="310"/>
      <c r="V57" s="311"/>
      <c r="W57" s="310"/>
      <c r="X57" s="310"/>
      <c r="Y57" s="310"/>
      <c r="Z57" s="310"/>
      <c r="AA57" s="310"/>
      <c r="AB57" s="319"/>
      <c r="AC57" s="310"/>
      <c r="AD57" s="310"/>
      <c r="AE57" s="320"/>
      <c r="AF57" s="310"/>
      <c r="AG57" s="310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CC57" s="92"/>
      <c r="CO57" s="92"/>
    </row>
    <row r="58" spans="1:135" ht="14.25" customHeight="1">
      <c r="A58" s="23"/>
      <c r="B58" s="322"/>
      <c r="C58" s="322"/>
      <c r="D58" s="312"/>
      <c r="E58" s="312"/>
      <c r="F58" s="312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Z58" s="92"/>
    </row>
    <row r="59" spans="1:135" ht="13.5" customHeight="1">
      <c r="A59" s="23"/>
      <c r="B59" s="322"/>
      <c r="C59" s="322"/>
      <c r="D59" s="310"/>
      <c r="E59" s="310"/>
      <c r="F59" s="310"/>
      <c r="G59" s="319"/>
      <c r="H59" s="310"/>
      <c r="I59" s="310"/>
      <c r="J59" s="320"/>
      <c r="K59" s="310"/>
      <c r="L59" s="310"/>
      <c r="M59" s="312"/>
      <c r="N59" s="312"/>
      <c r="O59" s="312"/>
      <c r="P59" s="311"/>
      <c r="Q59" s="310"/>
      <c r="R59" s="310"/>
      <c r="S59" s="310"/>
      <c r="T59" s="310"/>
      <c r="U59" s="310"/>
      <c r="V59" s="311"/>
      <c r="W59" s="310"/>
      <c r="X59" s="310"/>
      <c r="Y59" s="310"/>
      <c r="Z59" s="310"/>
      <c r="AA59" s="310"/>
      <c r="AB59" s="319"/>
      <c r="AC59" s="310"/>
      <c r="AD59" s="310"/>
      <c r="AE59" s="320"/>
      <c r="AF59" s="310"/>
      <c r="AG59" s="310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Z59" s="93"/>
      <c r="CC59" s="92"/>
      <c r="CF59" s="92"/>
    </row>
    <row r="60" spans="1:135" ht="14.25" customHeight="1">
      <c r="A60" s="23"/>
      <c r="B60" s="322"/>
      <c r="C60" s="322"/>
      <c r="D60" s="310"/>
      <c r="E60" s="310"/>
      <c r="F60" s="310"/>
      <c r="G60" s="310"/>
      <c r="H60" s="310"/>
      <c r="I60" s="310"/>
      <c r="J60" s="310"/>
      <c r="K60" s="310"/>
      <c r="L60" s="310"/>
      <c r="M60" s="312"/>
      <c r="N60" s="312"/>
      <c r="O60" s="312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Z60" s="92"/>
      <c r="CC60" s="92"/>
    </row>
    <row r="61" spans="1:135">
      <c r="G61" s="92"/>
      <c r="AA61" s="92"/>
      <c r="AD61" s="92"/>
      <c r="BT61" s="92"/>
      <c r="CC61" s="92"/>
    </row>
    <row r="62" spans="1:135">
      <c r="AA62" s="92"/>
      <c r="AD62" s="92"/>
      <c r="CC62" s="92"/>
    </row>
    <row r="63" spans="1:135">
      <c r="AA63" s="92"/>
      <c r="AD63" s="92"/>
    </row>
    <row r="65" spans="4:4" ht="14.25">
      <c r="D65" s="87"/>
    </row>
  </sheetData>
  <sheetProtection password="CCF3" sheet="1"/>
  <mergeCells count="431">
    <mergeCell ref="P59:R60"/>
    <mergeCell ref="S59:U60"/>
    <mergeCell ref="B3:C4"/>
    <mergeCell ref="V59:X60"/>
    <mergeCell ref="Y59:AA60"/>
    <mergeCell ref="BC55:BE56"/>
    <mergeCell ref="P57:R58"/>
    <mergeCell ref="S57:U58"/>
    <mergeCell ref="V57:X58"/>
    <mergeCell ref="Y57:AA58"/>
    <mergeCell ref="B55:C60"/>
    <mergeCell ref="M57:O58"/>
    <mergeCell ref="J57:L58"/>
    <mergeCell ref="G57:I58"/>
    <mergeCell ref="D57:F58"/>
    <mergeCell ref="D59:F60"/>
    <mergeCell ref="G59:I60"/>
    <mergeCell ref="J59:L60"/>
    <mergeCell ref="M59:O60"/>
    <mergeCell ref="BZ53:CB53"/>
    <mergeCell ref="CC53:CE53"/>
    <mergeCell ref="CF53:CH53"/>
    <mergeCell ref="CI53:CK53"/>
    <mergeCell ref="BU1:CW1"/>
    <mergeCell ref="AB59:AD60"/>
    <mergeCell ref="AE59:AG60"/>
    <mergeCell ref="AB57:AD58"/>
    <mergeCell ref="AE57:AG58"/>
    <mergeCell ref="AW55:AY56"/>
    <mergeCell ref="AZ55:BB56"/>
    <mergeCell ref="EC5:EC7"/>
    <mergeCell ref="EC8:EC10"/>
    <mergeCell ref="EC11:EC13"/>
    <mergeCell ref="EC14:EC16"/>
    <mergeCell ref="EC17:EC19"/>
    <mergeCell ref="EC20:EC22"/>
    <mergeCell ref="EC29:EC31"/>
    <mergeCell ref="EB29:EB31"/>
    <mergeCell ref="Y53:AA53"/>
    <mergeCell ref="CX1:EE1"/>
    <mergeCell ref="BU3:BV4"/>
    <mergeCell ref="AB55:AD56"/>
    <mergeCell ref="AE55:AG56"/>
    <mergeCell ref="AH55:AJ56"/>
    <mergeCell ref="AK55:AM56"/>
    <mergeCell ref="AN55:AP56"/>
    <mergeCell ref="AQ55:AS56"/>
    <mergeCell ref="AT55:AV56"/>
    <mergeCell ref="S55:U56"/>
    <mergeCell ref="V55:X56"/>
    <mergeCell ref="Y55:AA56"/>
    <mergeCell ref="D53:F53"/>
    <mergeCell ref="G53:I53"/>
    <mergeCell ref="J53:L53"/>
    <mergeCell ref="M53:O53"/>
    <mergeCell ref="P53:R53"/>
    <mergeCell ref="S53:U53"/>
    <mergeCell ref="V53:X53"/>
    <mergeCell ref="M11:O13"/>
    <mergeCell ref="D55:F56"/>
    <mergeCell ref="G55:I56"/>
    <mergeCell ref="J55:L56"/>
    <mergeCell ref="M55:O56"/>
    <mergeCell ref="P55:R56"/>
    <mergeCell ref="EB5:EB7"/>
    <mergeCell ref="EB8:EB10"/>
    <mergeCell ref="EB11:EB13"/>
    <mergeCell ref="EB14:EB16"/>
    <mergeCell ref="CO8:CQ10"/>
    <mergeCell ref="CR8:CT10"/>
    <mergeCell ref="CU8:CW10"/>
    <mergeCell ref="M17:O19"/>
    <mergeCell ref="P17:R19"/>
    <mergeCell ref="EC23:EC25"/>
    <mergeCell ref="EC26:EC28"/>
    <mergeCell ref="EB17:EB19"/>
    <mergeCell ref="EB20:EB22"/>
    <mergeCell ref="EB23:EB25"/>
    <mergeCell ref="EB26:EB28"/>
    <mergeCell ref="V17:X19"/>
    <mergeCell ref="CO20:CQ22"/>
    <mergeCell ref="Y5:AA7"/>
    <mergeCell ref="AS4:AU4"/>
    <mergeCell ref="AV4:AX4"/>
    <mergeCell ref="AY4:BA4"/>
    <mergeCell ref="BB4:BD4"/>
    <mergeCell ref="B5:B13"/>
    <mergeCell ref="C5:C7"/>
    <mergeCell ref="C11:C13"/>
    <mergeCell ref="P11:R13"/>
    <mergeCell ref="S11:U13"/>
    <mergeCell ref="D5:F7"/>
    <mergeCell ref="M5:O7"/>
    <mergeCell ref="P5:R7"/>
    <mergeCell ref="S5:U7"/>
    <mergeCell ref="AB4:AD4"/>
    <mergeCell ref="M4:O4"/>
    <mergeCell ref="P4:R4"/>
    <mergeCell ref="S4:U4"/>
    <mergeCell ref="V4:X4"/>
    <mergeCell ref="V5:X7"/>
    <mergeCell ref="BE1:BS1"/>
    <mergeCell ref="D3:L3"/>
    <mergeCell ref="M3:U3"/>
    <mergeCell ref="V3:AD3"/>
    <mergeCell ref="AF3:AN3"/>
    <mergeCell ref="AS3:BA3"/>
    <mergeCell ref="BB3:BJ3"/>
    <mergeCell ref="BK3:BS3"/>
    <mergeCell ref="BW4:BY4"/>
    <mergeCell ref="CL53:CN53"/>
    <mergeCell ref="CO53:CQ53"/>
    <mergeCell ref="CR53:CT53"/>
    <mergeCell ref="CU53:CW53"/>
    <mergeCell ref="AB53:AD53"/>
    <mergeCell ref="BW8:BY10"/>
    <mergeCell ref="BZ8:CB10"/>
    <mergeCell ref="AR11:AR13"/>
    <mergeCell ref="BW53:BY53"/>
    <mergeCell ref="AF2:BS2"/>
    <mergeCell ref="CR4:CT4"/>
    <mergeCell ref="CU4:CW4"/>
    <mergeCell ref="CC4:CE4"/>
    <mergeCell ref="CF4:CH4"/>
    <mergeCell ref="CI4:CK4"/>
    <mergeCell ref="CL4:CN4"/>
    <mergeCell ref="CO4:CQ4"/>
    <mergeCell ref="BZ4:CB4"/>
    <mergeCell ref="BE4:BG4"/>
    <mergeCell ref="D11:F13"/>
    <mergeCell ref="G11:I13"/>
    <mergeCell ref="J11:L13"/>
    <mergeCell ref="BW3:CE3"/>
    <mergeCell ref="CF3:CN3"/>
    <mergeCell ref="CO3:CW3"/>
    <mergeCell ref="BH4:BJ4"/>
    <mergeCell ref="BK4:BM4"/>
    <mergeCell ref="BN4:BP4"/>
    <mergeCell ref="BQ4:BS4"/>
    <mergeCell ref="AB5:AD7"/>
    <mergeCell ref="AQ5:AQ13"/>
    <mergeCell ref="V11:X13"/>
    <mergeCell ref="Y11:AA13"/>
    <mergeCell ref="AB11:AD13"/>
    <mergeCell ref="D4:F4"/>
    <mergeCell ref="G4:I4"/>
    <mergeCell ref="J4:L4"/>
    <mergeCell ref="G5:I7"/>
    <mergeCell ref="J5:L7"/>
    <mergeCell ref="CO5:CQ7"/>
    <mergeCell ref="CR5:CT7"/>
    <mergeCell ref="CU5:CW7"/>
    <mergeCell ref="C8:C10"/>
    <mergeCell ref="D8:F10"/>
    <mergeCell ref="G8:I10"/>
    <mergeCell ref="J8:L10"/>
    <mergeCell ref="M8:O10"/>
    <mergeCell ref="P8:R10"/>
    <mergeCell ref="BV5:BV7"/>
    <mergeCell ref="Y4:AA4"/>
    <mergeCell ref="CL5:CN7"/>
    <mergeCell ref="BW5:BY7"/>
    <mergeCell ref="BZ5:CB7"/>
    <mergeCell ref="CC5:CE7"/>
    <mergeCell ref="CF5:CH7"/>
    <mergeCell ref="CI5:CK7"/>
    <mergeCell ref="AR5:AR7"/>
    <mergeCell ref="BU5:BU13"/>
    <mergeCell ref="CF8:CH10"/>
    <mergeCell ref="CI8:CK10"/>
    <mergeCell ref="CL8:CN10"/>
    <mergeCell ref="AR8:AR10"/>
    <mergeCell ref="BV8:BV10"/>
    <mergeCell ref="CC8:CE10"/>
    <mergeCell ref="S8:U10"/>
    <mergeCell ref="V8:X10"/>
    <mergeCell ref="Y8:AA10"/>
    <mergeCell ref="AB8:AD10"/>
    <mergeCell ref="S14:U16"/>
    <mergeCell ref="V14:X16"/>
    <mergeCell ref="Y14:AA16"/>
    <mergeCell ref="AB14:AD16"/>
    <mergeCell ref="AQ14:AQ22"/>
    <mergeCell ref="S17:U19"/>
    <mergeCell ref="BV11:BV13"/>
    <mergeCell ref="BW11:BY13"/>
    <mergeCell ref="BZ11:CB13"/>
    <mergeCell ref="CC11:CE13"/>
    <mergeCell ref="CF11:CH13"/>
    <mergeCell ref="CI11:CK13"/>
    <mergeCell ref="B14:B22"/>
    <mergeCell ref="C14:C16"/>
    <mergeCell ref="D14:F16"/>
    <mergeCell ref="G14:I16"/>
    <mergeCell ref="J14:L16"/>
    <mergeCell ref="M14:O16"/>
    <mergeCell ref="D17:F19"/>
    <mergeCell ref="J17:L19"/>
    <mergeCell ref="C17:C19"/>
    <mergeCell ref="G17:I19"/>
    <mergeCell ref="CL17:CN19"/>
    <mergeCell ref="CL11:CN13"/>
    <mergeCell ref="CO11:CQ13"/>
    <mergeCell ref="CR11:CT13"/>
    <mergeCell ref="CU17:CW19"/>
    <mergeCell ref="CO17:CQ19"/>
    <mergeCell ref="CR17:CT19"/>
    <mergeCell ref="CR14:CT16"/>
    <mergeCell ref="CU14:CW16"/>
    <mergeCell ref="CU11:CW13"/>
    <mergeCell ref="CL14:CN16"/>
    <mergeCell ref="CO14:CQ16"/>
    <mergeCell ref="BZ14:CB16"/>
    <mergeCell ref="CC14:CE16"/>
    <mergeCell ref="AR17:AR19"/>
    <mergeCell ref="BV17:BV19"/>
    <mergeCell ref="AR14:AR16"/>
    <mergeCell ref="BU14:BU22"/>
    <mergeCell ref="BV14:BV16"/>
    <mergeCell ref="BW14:BY16"/>
    <mergeCell ref="P20:R22"/>
    <mergeCell ref="S20:U22"/>
    <mergeCell ref="V20:X22"/>
    <mergeCell ref="Y20:AA22"/>
    <mergeCell ref="CF14:CH16"/>
    <mergeCell ref="CI14:CK16"/>
    <mergeCell ref="CC17:CE19"/>
    <mergeCell ref="CF17:CH19"/>
    <mergeCell ref="CI17:CK19"/>
    <mergeCell ref="P14:R16"/>
    <mergeCell ref="Y17:AA19"/>
    <mergeCell ref="AB17:AD19"/>
    <mergeCell ref="BW17:BY19"/>
    <mergeCell ref="BZ17:CB19"/>
    <mergeCell ref="CR20:CT22"/>
    <mergeCell ref="C20:C22"/>
    <mergeCell ref="D20:F22"/>
    <mergeCell ref="G20:I22"/>
    <mergeCell ref="J20:L22"/>
    <mergeCell ref="M20:O22"/>
    <mergeCell ref="CL23:CN25"/>
    <mergeCell ref="CO23:CQ25"/>
    <mergeCell ref="CR23:CT25"/>
    <mergeCell ref="CI29:CK31"/>
    <mergeCell ref="CF20:CH22"/>
    <mergeCell ref="CI20:CK22"/>
    <mergeCell ref="CL20:CN22"/>
    <mergeCell ref="S23:U25"/>
    <mergeCell ref="V23:X25"/>
    <mergeCell ref="Y23:AA25"/>
    <mergeCell ref="AB23:AD25"/>
    <mergeCell ref="CU23:CW25"/>
    <mergeCell ref="AR23:AR25"/>
    <mergeCell ref="BU23:BU31"/>
    <mergeCell ref="BV23:BV25"/>
    <mergeCell ref="BW23:BY25"/>
    <mergeCell ref="CI23:CK25"/>
    <mergeCell ref="G26:I28"/>
    <mergeCell ref="J26:L28"/>
    <mergeCell ref="CU20:CW22"/>
    <mergeCell ref="AB20:AD22"/>
    <mergeCell ref="AR20:AR22"/>
    <mergeCell ref="BV20:BV22"/>
    <mergeCell ref="BW20:BY22"/>
    <mergeCell ref="BZ20:CB22"/>
    <mergeCell ref="CC20:CE22"/>
    <mergeCell ref="P23:R25"/>
    <mergeCell ref="M26:O28"/>
    <mergeCell ref="P26:R28"/>
    <mergeCell ref="B23:B31"/>
    <mergeCell ref="C23:C25"/>
    <mergeCell ref="D23:F25"/>
    <mergeCell ref="G23:I25"/>
    <mergeCell ref="J23:L25"/>
    <mergeCell ref="M23:O25"/>
    <mergeCell ref="C26:C28"/>
    <mergeCell ref="D26:F28"/>
    <mergeCell ref="AR26:AR28"/>
    <mergeCell ref="BV26:BV28"/>
    <mergeCell ref="BW26:BY28"/>
    <mergeCell ref="BZ26:CB28"/>
    <mergeCell ref="CC26:CE28"/>
    <mergeCell ref="C29:C31"/>
    <mergeCell ref="D29:F31"/>
    <mergeCell ref="G29:I31"/>
    <mergeCell ref="J29:L31"/>
    <mergeCell ref="M29:O31"/>
    <mergeCell ref="O44:O46"/>
    <mergeCell ref="AL46:AN46"/>
    <mergeCell ref="P43:R43"/>
    <mergeCell ref="S43:U43"/>
    <mergeCell ref="V43:X43"/>
    <mergeCell ref="AR29:AR31"/>
    <mergeCell ref="P29:R31"/>
    <mergeCell ref="S29:U31"/>
    <mergeCell ref="V29:X31"/>
    <mergeCell ref="O47:O49"/>
    <mergeCell ref="O50:O52"/>
    <mergeCell ref="CF29:CH31"/>
    <mergeCell ref="S26:U28"/>
    <mergeCell ref="V26:X28"/>
    <mergeCell ref="Y26:AA28"/>
    <mergeCell ref="AB26:AD28"/>
    <mergeCell ref="Y29:AA31"/>
    <mergeCell ref="AQ23:AQ31"/>
    <mergeCell ref="AB29:AD31"/>
    <mergeCell ref="CR26:CT28"/>
    <mergeCell ref="CF23:CH25"/>
    <mergeCell ref="BV29:BV31"/>
    <mergeCell ref="BW29:BY31"/>
    <mergeCell ref="BZ29:CB31"/>
    <mergeCell ref="CC29:CE31"/>
    <mergeCell ref="CF26:CH28"/>
    <mergeCell ref="CI26:CK28"/>
    <mergeCell ref="BZ23:CB25"/>
    <mergeCell ref="CC23:CE25"/>
    <mergeCell ref="DS4:DU4"/>
    <mergeCell ref="DV4:DX4"/>
    <mergeCell ref="DY4:EA4"/>
    <mergeCell ref="CL29:CN31"/>
    <mergeCell ref="CO29:CQ31"/>
    <mergeCell ref="CR29:CT31"/>
    <mergeCell ref="CU29:CW31"/>
    <mergeCell ref="CU26:CW28"/>
    <mergeCell ref="CL26:CN28"/>
    <mergeCell ref="CO26:CQ28"/>
    <mergeCell ref="DS11:DU13"/>
    <mergeCell ref="DA3:DI3"/>
    <mergeCell ref="DJ3:DR3"/>
    <mergeCell ref="DS3:EA3"/>
    <mergeCell ref="DA4:DC4"/>
    <mergeCell ref="DD4:DF4"/>
    <mergeCell ref="DG4:DI4"/>
    <mergeCell ref="DJ4:DL4"/>
    <mergeCell ref="DM4:DO4"/>
    <mergeCell ref="DP4:DR4"/>
    <mergeCell ref="DA11:DC13"/>
    <mergeCell ref="DD11:DF13"/>
    <mergeCell ref="DG11:DI13"/>
    <mergeCell ref="DJ5:DL7"/>
    <mergeCell ref="DM5:DO7"/>
    <mergeCell ref="DP5:DR7"/>
    <mergeCell ref="DJ11:DL13"/>
    <mergeCell ref="DM11:DO13"/>
    <mergeCell ref="DP11:DR13"/>
    <mergeCell ref="DY14:EA16"/>
    <mergeCell ref="DV17:DX19"/>
    <mergeCell ref="DY17:EA19"/>
    <mergeCell ref="DG20:DI22"/>
    <mergeCell ref="CY5:CY13"/>
    <mergeCell ref="CZ5:CZ7"/>
    <mergeCell ref="DA5:DC7"/>
    <mergeCell ref="DD5:DF7"/>
    <mergeCell ref="DG5:DI7"/>
    <mergeCell ref="CZ11:CZ13"/>
    <mergeCell ref="DS14:DU16"/>
    <mergeCell ref="DP8:DR10"/>
    <mergeCell ref="DS8:DU10"/>
    <mergeCell ref="DV8:DX10"/>
    <mergeCell ref="DY8:EA10"/>
    <mergeCell ref="DV20:DX22"/>
    <mergeCell ref="DY20:EA22"/>
    <mergeCell ref="DV11:DX13"/>
    <mergeCell ref="DY11:EA13"/>
    <mergeCell ref="DV14:DX16"/>
    <mergeCell ref="DV5:DX7"/>
    <mergeCell ref="DY5:EA7"/>
    <mergeCell ref="CZ8:CZ10"/>
    <mergeCell ref="DA8:DC10"/>
    <mergeCell ref="DD8:DF10"/>
    <mergeCell ref="DG8:DI10"/>
    <mergeCell ref="DJ8:DL10"/>
    <mergeCell ref="DM8:DO10"/>
    <mergeCell ref="DS5:DU7"/>
    <mergeCell ref="DS17:DU19"/>
    <mergeCell ref="CZ17:CZ19"/>
    <mergeCell ref="DA17:DC19"/>
    <mergeCell ref="DD17:DF19"/>
    <mergeCell ref="DG17:DI19"/>
    <mergeCell ref="CZ20:CZ22"/>
    <mergeCell ref="DG14:DI16"/>
    <mergeCell ref="DJ14:DL16"/>
    <mergeCell ref="DM14:DO16"/>
    <mergeCell ref="DP14:DR16"/>
    <mergeCell ref="DJ17:DL19"/>
    <mergeCell ref="DM17:DO19"/>
    <mergeCell ref="DP17:DR19"/>
    <mergeCell ref="CY14:CY22"/>
    <mergeCell ref="CZ14:CZ16"/>
    <mergeCell ref="DA14:DC16"/>
    <mergeCell ref="DD14:DF16"/>
    <mergeCell ref="DA20:DC22"/>
    <mergeCell ref="DD20:DF22"/>
    <mergeCell ref="DP29:DR31"/>
    <mergeCell ref="DS29:DU31"/>
    <mergeCell ref="DJ20:DL22"/>
    <mergeCell ref="DM20:DO22"/>
    <mergeCell ref="DP20:DR22"/>
    <mergeCell ref="DS20:DU22"/>
    <mergeCell ref="CZ29:CZ31"/>
    <mergeCell ref="DA29:DC31"/>
    <mergeCell ref="DD29:DF31"/>
    <mergeCell ref="DG29:DI31"/>
    <mergeCell ref="DJ29:DL31"/>
    <mergeCell ref="DM29:DO31"/>
    <mergeCell ref="DY26:EA28"/>
    <mergeCell ref="CY23:CY31"/>
    <mergeCell ref="CZ23:CZ25"/>
    <mergeCell ref="DA23:DC25"/>
    <mergeCell ref="DD23:DF25"/>
    <mergeCell ref="DG23:DI25"/>
    <mergeCell ref="DJ23:DL25"/>
    <mergeCell ref="DM23:DO25"/>
    <mergeCell ref="DP23:DR25"/>
    <mergeCell ref="DS23:DU25"/>
    <mergeCell ref="DG26:DI28"/>
    <mergeCell ref="DJ26:DL28"/>
    <mergeCell ref="DM26:DO28"/>
    <mergeCell ref="DP26:DR28"/>
    <mergeCell ref="DS26:DU28"/>
    <mergeCell ref="DV26:DX28"/>
    <mergeCell ref="BU53:BV53"/>
    <mergeCell ref="EC3:EC4"/>
    <mergeCell ref="B33:B52"/>
    <mergeCell ref="DV29:DX31"/>
    <mergeCell ref="DY29:EA31"/>
    <mergeCell ref="DV23:DX25"/>
    <mergeCell ref="DY23:EA25"/>
    <mergeCell ref="CZ26:CZ28"/>
    <mergeCell ref="DA26:DC28"/>
    <mergeCell ref="DD26:DF28"/>
  </mergeCells>
  <phoneticPr fontId="1"/>
  <conditionalFormatting sqref="BZ5:CB7">
    <cfRule type="expression" dxfId="176" priority="324">
      <formula>IF(DD5=1,1,0)</formula>
    </cfRule>
  </conditionalFormatting>
  <conditionalFormatting sqref="CC5:CE7">
    <cfRule type="expression" dxfId="175" priority="322">
      <formula>IF(DG5=1,1,0)</formula>
    </cfRule>
  </conditionalFormatting>
  <conditionalFormatting sqref="CF5:CH7">
    <cfRule type="expression" dxfId="174" priority="321">
      <formula>IF(DJ5=1,1,0)</formula>
    </cfRule>
  </conditionalFormatting>
  <conditionalFormatting sqref="CI5:CK7">
    <cfRule type="expression" dxfId="173" priority="320">
      <formula>IF(DM5=1,1,0)</formula>
    </cfRule>
  </conditionalFormatting>
  <conditionalFormatting sqref="CL5:CN7">
    <cfRule type="expression" dxfId="172" priority="319">
      <formula>IF(DP5=1,1,0)</formula>
    </cfRule>
  </conditionalFormatting>
  <conditionalFormatting sqref="CO5:CQ7">
    <cfRule type="expression" dxfId="171" priority="318">
      <formula>IF(DS5=1,1,0)</formula>
    </cfRule>
  </conditionalFormatting>
  <conditionalFormatting sqref="CR5:CT7">
    <cfRule type="expression" dxfId="170" priority="317">
      <formula>IF(DV5=1,1,0)</formula>
    </cfRule>
  </conditionalFormatting>
  <conditionalFormatting sqref="CU5:CW7">
    <cfRule type="expression" dxfId="169" priority="316">
      <formula>IF(DY5=1,1,0)</formula>
    </cfRule>
  </conditionalFormatting>
  <conditionalFormatting sqref="BW5:BY7">
    <cfRule type="expression" dxfId="168" priority="315">
      <formula>IF(DA5=1,1,0)</formula>
    </cfRule>
  </conditionalFormatting>
  <conditionalFormatting sqref="BW8:BY10">
    <cfRule type="expression" dxfId="167" priority="313">
      <formula>IF(DA8=1,1,0)</formula>
    </cfRule>
  </conditionalFormatting>
  <conditionalFormatting sqref="BW11:BY13">
    <cfRule type="expression" dxfId="166" priority="311">
      <formula>IF(DA11=1,1,0)</formula>
    </cfRule>
  </conditionalFormatting>
  <conditionalFormatting sqref="BZ8:CB10">
    <cfRule type="expression" dxfId="165" priority="310">
      <formula>IF(DD8=1,1,0)</formula>
    </cfRule>
  </conditionalFormatting>
  <conditionalFormatting sqref="CC8:CE10">
    <cfRule type="expression" dxfId="164" priority="309">
      <formula>IF(DG8=1,1,0)</formula>
    </cfRule>
  </conditionalFormatting>
  <conditionalFormatting sqref="CF8:CH10">
    <cfRule type="expression" dxfId="163" priority="308">
      <formula>IF(DJ8=1,1,0)</formula>
    </cfRule>
  </conditionalFormatting>
  <conditionalFormatting sqref="CI8:CK10">
    <cfRule type="expression" dxfId="162" priority="307">
      <formula>IF(DM8=1,1,0)</formula>
    </cfRule>
  </conditionalFormatting>
  <conditionalFormatting sqref="CL8:CN10">
    <cfRule type="expression" dxfId="161" priority="306">
      <formula>IF(DP8=1,1,0)</formula>
    </cfRule>
  </conditionalFormatting>
  <conditionalFormatting sqref="CO8:CQ10">
    <cfRule type="expression" dxfId="160" priority="305">
      <formula>IF(DS8=1,1,0)</formula>
    </cfRule>
  </conditionalFormatting>
  <conditionalFormatting sqref="CR8:CT10">
    <cfRule type="expression" dxfId="159" priority="304">
      <formula>IF(DV8=1,1,0)</formula>
    </cfRule>
  </conditionalFormatting>
  <conditionalFormatting sqref="CU8:CW10">
    <cfRule type="expression" dxfId="158" priority="303">
      <formula>IF(DY8=1,1,0)</formula>
    </cfRule>
  </conditionalFormatting>
  <conditionalFormatting sqref="BW11:BY13">
    <cfRule type="expression" dxfId="157" priority="302">
      <formula>IF(DA11=1,1,0)</formula>
    </cfRule>
  </conditionalFormatting>
  <conditionalFormatting sqref="BZ11:CB13">
    <cfRule type="expression" dxfId="156" priority="300">
      <formula>IF(DD11=1,1,0)</formula>
    </cfRule>
  </conditionalFormatting>
  <conditionalFormatting sqref="BZ11:CB13">
    <cfRule type="expression" dxfId="155" priority="299">
      <formula>IF(DD11=1,1,0)</formula>
    </cfRule>
  </conditionalFormatting>
  <conditionalFormatting sqref="CC11:CE13">
    <cfRule type="expression" dxfId="154" priority="297">
      <formula>IF(DG11=1,1,0)</formula>
    </cfRule>
  </conditionalFormatting>
  <conditionalFormatting sqref="CC11:CE13">
    <cfRule type="expression" dxfId="153" priority="296">
      <formula>IF(DG11=1,1,0)</formula>
    </cfRule>
  </conditionalFormatting>
  <conditionalFormatting sqref="CF11:CH13">
    <cfRule type="expression" dxfId="152" priority="294">
      <formula>IF(DJ11=1,1,0)</formula>
    </cfRule>
  </conditionalFormatting>
  <conditionalFormatting sqref="CF11:CH13">
    <cfRule type="expression" dxfId="151" priority="293">
      <formula>IF(DJ11=1,1,0)</formula>
    </cfRule>
  </conditionalFormatting>
  <conditionalFormatting sqref="CI11:CK13">
    <cfRule type="expression" dxfId="150" priority="291">
      <formula>IF(DM11=1,1,0)</formula>
    </cfRule>
  </conditionalFormatting>
  <conditionalFormatting sqref="CI11:CK13">
    <cfRule type="expression" dxfId="149" priority="290">
      <formula>IF(DM11=1,1,0)</formula>
    </cfRule>
  </conditionalFormatting>
  <conditionalFormatting sqref="CL11:CN13">
    <cfRule type="expression" dxfId="148" priority="288">
      <formula>IF(DP11=1,1,0)</formula>
    </cfRule>
  </conditionalFormatting>
  <conditionalFormatting sqref="CL11:CN13">
    <cfRule type="expression" dxfId="147" priority="287">
      <formula>IF(DP11=1,1,0)</formula>
    </cfRule>
  </conditionalFormatting>
  <conditionalFormatting sqref="CO11:CQ13">
    <cfRule type="expression" dxfId="146" priority="285">
      <formula>IF(DS11=1,1,0)</formula>
    </cfRule>
  </conditionalFormatting>
  <conditionalFormatting sqref="CO11:CQ13">
    <cfRule type="expression" dxfId="145" priority="284">
      <formula>IF(DS11=1,1,0)</formula>
    </cfRule>
  </conditionalFormatting>
  <conditionalFormatting sqref="CR11:CT13">
    <cfRule type="expression" dxfId="144" priority="282">
      <formula>IF(DV11=1,1,0)</formula>
    </cfRule>
  </conditionalFormatting>
  <conditionalFormatting sqref="CR11:CT13">
    <cfRule type="expression" dxfId="143" priority="281">
      <formula>IF(DV11=1,1,0)</formula>
    </cfRule>
  </conditionalFormatting>
  <conditionalFormatting sqref="CU11:CW13">
    <cfRule type="expression" dxfId="142" priority="277">
      <formula>IF(DY11=1,1,0)</formula>
    </cfRule>
  </conditionalFormatting>
  <conditionalFormatting sqref="CU11:CW13">
    <cfRule type="expression" dxfId="141" priority="276">
      <formula>IF(DY11=1,1,0)</formula>
    </cfRule>
  </conditionalFormatting>
  <conditionalFormatting sqref="BW14:BY16">
    <cfRule type="expression" dxfId="140" priority="274">
      <formula>IF(DA14=1,1,0)</formula>
    </cfRule>
  </conditionalFormatting>
  <conditionalFormatting sqref="BW14:BY16">
    <cfRule type="expression" dxfId="139" priority="272">
      <formula>IF(DA14=1,1,0)</formula>
    </cfRule>
  </conditionalFormatting>
  <conditionalFormatting sqref="BW14:BY16">
    <cfRule type="expression" dxfId="138" priority="271">
      <formula>IF(DA14=1,1,0)</formula>
    </cfRule>
  </conditionalFormatting>
  <conditionalFormatting sqref="BZ14:CB16">
    <cfRule type="expression" dxfId="137" priority="269">
      <formula>IF(DD14=1,1,0)</formula>
    </cfRule>
  </conditionalFormatting>
  <conditionalFormatting sqref="BZ14:CB16">
    <cfRule type="expression" dxfId="136" priority="267">
      <formula>IF(DD14=1,1,0)</formula>
    </cfRule>
  </conditionalFormatting>
  <conditionalFormatting sqref="BZ14:CB16">
    <cfRule type="expression" dxfId="135" priority="266">
      <formula>IF(DD14=1,1,0)</formula>
    </cfRule>
  </conditionalFormatting>
  <conditionalFormatting sqref="CC14:CE16">
    <cfRule type="expression" dxfId="134" priority="264">
      <formula>IF(DG14=1,1,0)</formula>
    </cfRule>
  </conditionalFormatting>
  <conditionalFormatting sqref="CC14:CE16">
    <cfRule type="expression" dxfId="133" priority="262">
      <formula>IF(DG14=1,1,0)</formula>
    </cfRule>
  </conditionalFormatting>
  <conditionalFormatting sqref="CC14:CE16">
    <cfRule type="expression" dxfId="132" priority="261">
      <formula>IF(DG14=1,1,0)</formula>
    </cfRule>
  </conditionalFormatting>
  <conditionalFormatting sqref="CF14:CH16">
    <cfRule type="expression" dxfId="131" priority="259">
      <formula>IF(DJ14=1,1,0)</formula>
    </cfRule>
  </conditionalFormatting>
  <conditionalFormatting sqref="CF14:CH16">
    <cfRule type="expression" dxfId="130" priority="257">
      <formula>IF(DJ14=1,1,0)</formula>
    </cfRule>
  </conditionalFormatting>
  <conditionalFormatting sqref="CF14:CH16">
    <cfRule type="expression" dxfId="129" priority="256">
      <formula>IF(DJ14=1,1,0)</formula>
    </cfRule>
  </conditionalFormatting>
  <conditionalFormatting sqref="CI14:CK16">
    <cfRule type="expression" dxfId="128" priority="254">
      <formula>IF(DM14=1,1,0)</formula>
    </cfRule>
  </conditionalFormatting>
  <conditionalFormatting sqref="CI14:CK16">
    <cfRule type="expression" dxfId="127" priority="252">
      <formula>IF(DM14=1,1,0)</formula>
    </cfRule>
  </conditionalFormatting>
  <conditionalFormatting sqref="CI14:CK16">
    <cfRule type="expression" dxfId="126" priority="251">
      <formula>IF(DM14=1,1,0)</formula>
    </cfRule>
  </conditionalFormatting>
  <conditionalFormatting sqref="CL14:CN16">
    <cfRule type="expression" dxfId="125" priority="249">
      <formula>IF(DP14=1,1,0)</formula>
    </cfRule>
  </conditionalFormatting>
  <conditionalFormatting sqref="CL14:CN16">
    <cfRule type="expression" dxfId="124" priority="247">
      <formula>IF(DP14=1,1,0)</formula>
    </cfRule>
  </conditionalFormatting>
  <conditionalFormatting sqref="CL14:CN16">
    <cfRule type="expression" dxfId="123" priority="246">
      <formula>IF(DP14=1,1,0)</formula>
    </cfRule>
  </conditionalFormatting>
  <conditionalFormatting sqref="CO14:CQ16">
    <cfRule type="expression" dxfId="122" priority="244">
      <formula>IF(DS14=1,1,0)</formula>
    </cfRule>
  </conditionalFormatting>
  <conditionalFormatting sqref="CO14:CQ16">
    <cfRule type="expression" dxfId="121" priority="242">
      <formula>IF(DS14=1,1,0)</formula>
    </cfRule>
  </conditionalFormatting>
  <conditionalFormatting sqref="CO14:CQ16">
    <cfRule type="expression" dxfId="120" priority="241">
      <formula>IF(DS14=1,1,0)</formula>
    </cfRule>
  </conditionalFormatting>
  <conditionalFormatting sqref="CR14:CT16">
    <cfRule type="expression" dxfId="119" priority="239">
      <formula>IF(DV14=1,1,0)</formula>
    </cfRule>
  </conditionalFormatting>
  <conditionalFormatting sqref="CR14:CT16">
    <cfRule type="expression" dxfId="118" priority="237">
      <formula>IF(DV14=1,1,0)</formula>
    </cfRule>
  </conditionalFormatting>
  <conditionalFormatting sqref="CR14:CT16">
    <cfRule type="expression" dxfId="117" priority="236">
      <formula>IF(DV14=1,1,0)</formula>
    </cfRule>
  </conditionalFormatting>
  <conditionalFormatting sqref="CU14:CW16">
    <cfRule type="expression" dxfId="116" priority="234">
      <formula>IF(DY14=1,1,0)</formula>
    </cfRule>
  </conditionalFormatting>
  <conditionalFormatting sqref="CU14:CW16">
    <cfRule type="expression" dxfId="115" priority="232">
      <formula>IF(DY14=1,1,0)</formula>
    </cfRule>
  </conditionalFormatting>
  <conditionalFormatting sqref="CU14:CW16">
    <cfRule type="expression" dxfId="114" priority="231">
      <formula>IF(DY14=1,1,0)</formula>
    </cfRule>
  </conditionalFormatting>
  <conditionalFormatting sqref="BW17:BY19">
    <cfRule type="expression" dxfId="113" priority="229">
      <formula>IF(DA17=1,1,0)</formula>
    </cfRule>
  </conditionalFormatting>
  <conditionalFormatting sqref="BW17:BY19">
    <cfRule type="expression" dxfId="112" priority="227">
      <formula>IF(DA17=1,1,0)</formula>
    </cfRule>
  </conditionalFormatting>
  <conditionalFormatting sqref="BW17:BY19">
    <cfRule type="expression" dxfId="111" priority="226">
      <formula>IF(DA17=1,1,0)</formula>
    </cfRule>
  </conditionalFormatting>
  <conditionalFormatting sqref="BZ17:CB19">
    <cfRule type="expression" dxfId="110" priority="224">
      <formula>IF(DD17=1,1,0)</formula>
    </cfRule>
  </conditionalFormatting>
  <conditionalFormatting sqref="BZ17:CB19">
    <cfRule type="expression" dxfId="109" priority="222">
      <formula>IF(DD17=1,1,0)</formula>
    </cfRule>
  </conditionalFormatting>
  <conditionalFormatting sqref="BZ17:CB19">
    <cfRule type="expression" dxfId="108" priority="221">
      <formula>IF(DD17=1,1,0)</formula>
    </cfRule>
  </conditionalFormatting>
  <conditionalFormatting sqref="CC17:CE19">
    <cfRule type="expression" dxfId="107" priority="219">
      <formula>IF(DG17=1,1,0)</formula>
    </cfRule>
  </conditionalFormatting>
  <conditionalFormatting sqref="CC17:CE19">
    <cfRule type="expression" dxfId="106" priority="217">
      <formula>IF(DG17=1,1,0)</formula>
    </cfRule>
  </conditionalFormatting>
  <conditionalFormatting sqref="CC17:CE19">
    <cfRule type="expression" dxfId="105" priority="216">
      <formula>IF(DG17=1,1,0)</formula>
    </cfRule>
  </conditionalFormatting>
  <conditionalFormatting sqref="CF17:CH19">
    <cfRule type="expression" dxfId="104" priority="214">
      <formula>IF(DJ17=1,1,0)</formula>
    </cfRule>
  </conditionalFormatting>
  <conditionalFormatting sqref="CF17:CH19">
    <cfRule type="expression" dxfId="103" priority="212">
      <formula>IF(DJ17=1,1,0)</formula>
    </cfRule>
  </conditionalFormatting>
  <conditionalFormatting sqref="CF17:CH19">
    <cfRule type="expression" dxfId="102" priority="211">
      <formula>IF(DJ17=1,1,0)</formula>
    </cfRule>
  </conditionalFormatting>
  <conditionalFormatting sqref="CI17:CK19">
    <cfRule type="expression" dxfId="101" priority="209">
      <formula>IF(DM17=1,1,0)</formula>
    </cfRule>
  </conditionalFormatting>
  <conditionalFormatting sqref="CI17:CK19">
    <cfRule type="expression" dxfId="100" priority="207">
      <formula>IF(DM17=1,1,0)</formula>
    </cfRule>
  </conditionalFormatting>
  <conditionalFormatting sqref="CI17:CK19">
    <cfRule type="expression" dxfId="99" priority="206">
      <formula>IF(DM17=1,1,0)</formula>
    </cfRule>
  </conditionalFormatting>
  <conditionalFormatting sqref="CL17:CN19">
    <cfRule type="expression" dxfId="98" priority="204">
      <formula>IF(DP17=1,1,0)</formula>
    </cfRule>
  </conditionalFormatting>
  <conditionalFormatting sqref="CL17:CN19">
    <cfRule type="expression" dxfId="97" priority="202">
      <formula>IF(DP17=1,1,0)</formula>
    </cfRule>
  </conditionalFormatting>
  <conditionalFormatting sqref="CL17:CN19">
    <cfRule type="expression" dxfId="96" priority="201">
      <formula>IF(DP17=1,1,0)</formula>
    </cfRule>
  </conditionalFormatting>
  <conditionalFormatting sqref="CO17:CQ19">
    <cfRule type="expression" dxfId="95" priority="199">
      <formula>IF(DS17=1,1,0)</formula>
    </cfRule>
  </conditionalFormatting>
  <conditionalFormatting sqref="CO17:CQ19">
    <cfRule type="expression" dxfId="94" priority="197">
      <formula>IF(DS17=1,1,0)</formula>
    </cfRule>
  </conditionalFormatting>
  <conditionalFormatting sqref="CO17:CQ19">
    <cfRule type="expression" dxfId="93" priority="196">
      <formula>IF(DS17=1,1,0)</formula>
    </cfRule>
  </conditionalFormatting>
  <conditionalFormatting sqref="CR17:CT19">
    <cfRule type="expression" dxfId="92" priority="194">
      <formula>IF(DV17=1,1,0)</formula>
    </cfRule>
  </conditionalFormatting>
  <conditionalFormatting sqref="CR17:CT19">
    <cfRule type="expression" dxfId="91" priority="192">
      <formula>IF(DV17=1,1,0)</formula>
    </cfRule>
  </conditionalFormatting>
  <conditionalFormatting sqref="CR17:CT19">
    <cfRule type="expression" dxfId="90" priority="191">
      <formula>IF(DV17=1,1,0)</formula>
    </cfRule>
  </conditionalFormatting>
  <conditionalFormatting sqref="CU17:CW19">
    <cfRule type="expression" dxfId="89" priority="189">
      <formula>IF(DY17=1,1,0)</formula>
    </cfRule>
  </conditionalFormatting>
  <conditionalFormatting sqref="CU17:CW19">
    <cfRule type="expression" dxfId="88" priority="187">
      <formula>IF(DY17=1,1,0)</formula>
    </cfRule>
  </conditionalFormatting>
  <conditionalFormatting sqref="CU17:CW19">
    <cfRule type="expression" dxfId="87" priority="186">
      <formula>IF(DY17=1,1,0)</formula>
    </cfRule>
  </conditionalFormatting>
  <conditionalFormatting sqref="BW20:BY22">
    <cfRule type="expression" dxfId="86" priority="184">
      <formula>IF(DA20=1,1,0)</formula>
    </cfRule>
  </conditionalFormatting>
  <conditionalFormatting sqref="BW20:BY22">
    <cfRule type="expression" dxfId="85" priority="182">
      <formula>IF(DA20=1,1,0)</formula>
    </cfRule>
  </conditionalFormatting>
  <conditionalFormatting sqref="BW20:BY22">
    <cfRule type="expression" dxfId="84" priority="181">
      <formula>IF(DA20=1,1,0)</formula>
    </cfRule>
  </conditionalFormatting>
  <conditionalFormatting sqref="BZ20:CB22">
    <cfRule type="expression" dxfId="83" priority="179">
      <formula>IF(DD20=1,1,0)</formula>
    </cfRule>
  </conditionalFormatting>
  <conditionalFormatting sqref="BZ20:CB22">
    <cfRule type="expression" dxfId="82" priority="177">
      <formula>IF(DD20=1,1,0)</formula>
    </cfRule>
  </conditionalFormatting>
  <conditionalFormatting sqref="BZ20:CB22">
    <cfRule type="expression" dxfId="81" priority="176">
      <formula>IF(DD20=1,1,0)</formula>
    </cfRule>
  </conditionalFormatting>
  <conditionalFormatting sqref="CC20:CE22">
    <cfRule type="expression" dxfId="80" priority="174">
      <formula>IF(DG20=1,1,0)</formula>
    </cfRule>
  </conditionalFormatting>
  <conditionalFormatting sqref="CC20:CE22">
    <cfRule type="expression" dxfId="79" priority="172">
      <formula>IF(DG20=1,1,0)</formula>
    </cfRule>
  </conditionalFormatting>
  <conditionalFormatting sqref="CC20:CE22">
    <cfRule type="expression" dxfId="78" priority="171">
      <formula>IF(DG20=1,1,0)</formula>
    </cfRule>
  </conditionalFormatting>
  <conditionalFormatting sqref="CF20:CH22">
    <cfRule type="expression" dxfId="77" priority="169">
      <formula>IF(DJ20=1,1,0)</formula>
    </cfRule>
  </conditionalFormatting>
  <conditionalFormatting sqref="CF20:CH22">
    <cfRule type="expression" dxfId="76" priority="167">
      <formula>IF(DJ20=1,1,0)</formula>
    </cfRule>
  </conditionalFormatting>
  <conditionalFormatting sqref="CF20:CH22">
    <cfRule type="expression" dxfId="75" priority="166">
      <formula>IF(DJ20=1,1,0)</formula>
    </cfRule>
  </conditionalFormatting>
  <conditionalFormatting sqref="CI20:CK22">
    <cfRule type="expression" dxfId="74" priority="164">
      <formula>IF(DM20=1,1,0)</formula>
    </cfRule>
  </conditionalFormatting>
  <conditionalFormatting sqref="CI20:CK22">
    <cfRule type="expression" dxfId="73" priority="162">
      <formula>IF(DM20=1,1,0)</formula>
    </cfRule>
  </conditionalFormatting>
  <conditionalFormatting sqref="CI20:CK22">
    <cfRule type="expression" dxfId="72" priority="161">
      <formula>IF(DM20=1,1,0)</formula>
    </cfRule>
  </conditionalFormatting>
  <conditionalFormatting sqref="CL20:CN22">
    <cfRule type="expression" dxfId="71" priority="159">
      <formula>IF(DP20=1,1,0)</formula>
    </cfRule>
  </conditionalFormatting>
  <conditionalFormatting sqref="CL20:CN22">
    <cfRule type="expression" dxfId="70" priority="157">
      <formula>IF(DP20=1,1,0)</formula>
    </cfRule>
  </conditionalFormatting>
  <conditionalFormatting sqref="CL20:CN22">
    <cfRule type="expression" dxfId="69" priority="156">
      <formula>IF(DP20=1,1,0)</formula>
    </cfRule>
  </conditionalFormatting>
  <conditionalFormatting sqref="CO20:CQ22">
    <cfRule type="expression" dxfId="68" priority="154">
      <formula>IF(DS20=1,1,0)</formula>
    </cfRule>
  </conditionalFormatting>
  <conditionalFormatting sqref="CO20:CQ22">
    <cfRule type="expression" dxfId="67" priority="152">
      <formula>IF(DS20=1,1,0)</formula>
    </cfRule>
  </conditionalFormatting>
  <conditionalFormatting sqref="CO20:CQ22">
    <cfRule type="expression" dxfId="66" priority="151">
      <formula>IF(DS20=1,1,0)</formula>
    </cfRule>
  </conditionalFormatting>
  <conditionalFormatting sqref="CR20:CT22">
    <cfRule type="expression" dxfId="65" priority="149">
      <formula>IF(DV20=1,1,0)</formula>
    </cfRule>
  </conditionalFormatting>
  <conditionalFormatting sqref="CR20:CT22">
    <cfRule type="expression" dxfId="64" priority="147">
      <formula>IF(DV20=1,1,0)</formula>
    </cfRule>
  </conditionalFormatting>
  <conditionalFormatting sqref="CR20:CT22">
    <cfRule type="expression" dxfId="63" priority="146">
      <formula>IF(DV20=1,1,0)</formula>
    </cfRule>
  </conditionalFormatting>
  <conditionalFormatting sqref="CU20:CW22">
    <cfRule type="expression" dxfId="62" priority="144">
      <formula>IF(DY20=1,1,0)</formula>
    </cfRule>
  </conditionalFormatting>
  <conditionalFormatting sqref="CU20:CW22">
    <cfRule type="expression" dxfId="61" priority="142">
      <formula>IF(DY20=1,1,0)</formula>
    </cfRule>
  </conditionalFormatting>
  <conditionalFormatting sqref="CU20:CW22">
    <cfRule type="expression" dxfId="60" priority="141">
      <formula>IF(DY20=1,1,0)</formula>
    </cfRule>
  </conditionalFormatting>
  <conditionalFormatting sqref="BW23:BY25">
    <cfRule type="expression" dxfId="59" priority="139">
      <formula>IF(DA23=1,1,0)</formula>
    </cfRule>
  </conditionalFormatting>
  <conditionalFormatting sqref="BW23:BY25">
    <cfRule type="expression" dxfId="58" priority="137">
      <formula>IF(DA23=1,1,0)</formula>
    </cfRule>
  </conditionalFormatting>
  <conditionalFormatting sqref="BW23:BY25">
    <cfRule type="expression" dxfId="57" priority="136">
      <formula>IF(DA23=1,1,0)</formula>
    </cfRule>
  </conditionalFormatting>
  <conditionalFormatting sqref="BZ23:CB25">
    <cfRule type="expression" dxfId="56" priority="134">
      <formula>IF(DD23=1,1,0)</formula>
    </cfRule>
  </conditionalFormatting>
  <conditionalFormatting sqref="BZ23:CB25">
    <cfRule type="expression" dxfId="55" priority="132">
      <formula>IF(DD23=1,1,0)</formula>
    </cfRule>
  </conditionalFormatting>
  <conditionalFormatting sqref="BZ23:CB25">
    <cfRule type="expression" dxfId="54" priority="131">
      <formula>IF(DD23=1,1,0)</formula>
    </cfRule>
  </conditionalFormatting>
  <conditionalFormatting sqref="CC23:CE25">
    <cfRule type="expression" dxfId="53" priority="129">
      <formula>IF(DG23=1,1,0)</formula>
    </cfRule>
  </conditionalFormatting>
  <conditionalFormatting sqref="CC23:CE25">
    <cfRule type="expression" dxfId="52" priority="127">
      <formula>IF(DG23=1,1,0)</formula>
    </cfRule>
  </conditionalFormatting>
  <conditionalFormatting sqref="CC23:CE25">
    <cfRule type="expression" dxfId="51" priority="126">
      <formula>IF(DG23=1,1,0)</formula>
    </cfRule>
  </conditionalFormatting>
  <conditionalFormatting sqref="CF23:CH25">
    <cfRule type="expression" dxfId="50" priority="124">
      <formula>IF(DJ23=1,1,0)</formula>
    </cfRule>
  </conditionalFormatting>
  <conditionalFormatting sqref="CF23:CH25">
    <cfRule type="expression" dxfId="49" priority="122">
      <formula>IF(DJ23=1,1,0)</formula>
    </cfRule>
  </conditionalFormatting>
  <conditionalFormatting sqref="CF23:CH25">
    <cfRule type="expression" dxfId="48" priority="121">
      <formula>IF(DJ23=1,1,0)</formula>
    </cfRule>
  </conditionalFormatting>
  <conditionalFormatting sqref="CI23:CK25">
    <cfRule type="expression" dxfId="47" priority="117">
      <formula>IF(DM23=1,1,0)</formula>
    </cfRule>
  </conditionalFormatting>
  <conditionalFormatting sqref="CI23:CK25">
    <cfRule type="expression" dxfId="46" priority="116">
      <formula>IF(DM23=1,1,0)</formula>
    </cfRule>
  </conditionalFormatting>
  <conditionalFormatting sqref="CL23:CN25">
    <cfRule type="expression" dxfId="45" priority="112">
      <formula>IF(DP23=1,1,0)</formula>
    </cfRule>
  </conditionalFormatting>
  <conditionalFormatting sqref="CL23:CN25">
    <cfRule type="expression" dxfId="44" priority="111">
      <formula>IF(DP23=1,1,0)</formula>
    </cfRule>
  </conditionalFormatting>
  <conditionalFormatting sqref="CO23:CQ25">
    <cfRule type="expression" dxfId="43" priority="107">
      <formula>IF(DS23=1,1,0)</formula>
    </cfRule>
  </conditionalFormatting>
  <conditionalFormatting sqref="CO23:CQ25">
    <cfRule type="expression" dxfId="42" priority="106">
      <formula>IF(DS23=1,1,0)</formula>
    </cfRule>
  </conditionalFormatting>
  <conditionalFormatting sqref="CR23:CT25">
    <cfRule type="expression" dxfId="41" priority="102">
      <formula>IF(DV23=1,1,0)</formula>
    </cfRule>
  </conditionalFormatting>
  <conditionalFormatting sqref="CR23:CT25">
    <cfRule type="expression" dxfId="40" priority="101">
      <formula>IF(DV23=1,1,0)</formula>
    </cfRule>
  </conditionalFormatting>
  <conditionalFormatting sqref="CU23:CW25">
    <cfRule type="expression" dxfId="39" priority="97">
      <formula>IF(DY23=1,1,0)</formula>
    </cfRule>
  </conditionalFormatting>
  <conditionalFormatting sqref="CU23:CW25">
    <cfRule type="expression" dxfId="38" priority="96">
      <formula>IF(DY23=1,1,0)</formula>
    </cfRule>
  </conditionalFormatting>
  <conditionalFormatting sqref="BW26:BY28">
    <cfRule type="expression" dxfId="37" priority="92">
      <formula>IF(DA26=1,1,0)</formula>
    </cfRule>
  </conditionalFormatting>
  <conditionalFormatting sqref="BW26:BY28">
    <cfRule type="expression" dxfId="36" priority="91">
      <formula>IF(DA26=1,1,0)</formula>
    </cfRule>
  </conditionalFormatting>
  <conditionalFormatting sqref="BZ26:CB28">
    <cfRule type="expression" dxfId="35" priority="87">
      <formula>IF(DD26=1,1,0)</formula>
    </cfRule>
  </conditionalFormatting>
  <conditionalFormatting sqref="BZ26:CB28">
    <cfRule type="expression" dxfId="34" priority="86">
      <formula>IF(DD26=1,1,0)</formula>
    </cfRule>
  </conditionalFormatting>
  <conditionalFormatting sqref="CC26:CE28">
    <cfRule type="expression" dxfId="33" priority="82">
      <formula>IF(DG26=1,1,0)</formula>
    </cfRule>
  </conditionalFormatting>
  <conditionalFormatting sqref="CC26:CE28">
    <cfRule type="expression" dxfId="32" priority="81">
      <formula>IF(DG26=1,1,0)</formula>
    </cfRule>
  </conditionalFormatting>
  <conditionalFormatting sqref="CF26:CH28">
    <cfRule type="expression" dxfId="31" priority="77">
      <formula>IF(DJ26=1,1,0)</formula>
    </cfRule>
  </conditionalFormatting>
  <conditionalFormatting sqref="CF26:CH28">
    <cfRule type="expression" dxfId="30" priority="76">
      <formula>IF(DJ26=1,1,0)</formula>
    </cfRule>
  </conditionalFormatting>
  <conditionalFormatting sqref="CI26:CK28">
    <cfRule type="expression" dxfId="29" priority="72">
      <formula>IF(DM26=1,1,0)</formula>
    </cfRule>
  </conditionalFormatting>
  <conditionalFormatting sqref="CI26:CK28">
    <cfRule type="expression" dxfId="28" priority="71">
      <formula>IF(DM26=1,1,0)</formula>
    </cfRule>
  </conditionalFormatting>
  <conditionalFormatting sqref="CL26:CN28">
    <cfRule type="expression" dxfId="27" priority="67">
      <formula>IF(DP26=1,1,0)</formula>
    </cfRule>
  </conditionalFormatting>
  <conditionalFormatting sqref="CL26:CN28">
    <cfRule type="expression" dxfId="26" priority="66">
      <formula>IF(DP26=1,1,0)</formula>
    </cfRule>
  </conditionalFormatting>
  <conditionalFormatting sqref="CO26:CQ28">
    <cfRule type="expression" dxfId="25" priority="62">
      <formula>IF(DS26=1,1,0)</formula>
    </cfRule>
  </conditionalFormatting>
  <conditionalFormatting sqref="CO26:CQ28">
    <cfRule type="expression" dxfId="24" priority="61">
      <formula>IF(DS26=1,1,0)</formula>
    </cfRule>
  </conditionalFormatting>
  <conditionalFormatting sqref="CR26:CT28">
    <cfRule type="expression" dxfId="23" priority="57">
      <formula>IF(DV26=1,1,0)</formula>
    </cfRule>
  </conditionalFormatting>
  <conditionalFormatting sqref="CR26:CT28">
    <cfRule type="expression" dxfId="22" priority="56">
      <formula>IF(DV26=1,1,0)</formula>
    </cfRule>
  </conditionalFormatting>
  <conditionalFormatting sqref="CU26:CW28">
    <cfRule type="expression" dxfId="21" priority="52">
      <formula>IF(DY26=1,1,0)</formula>
    </cfRule>
  </conditionalFormatting>
  <conditionalFormatting sqref="CU26:CW28">
    <cfRule type="expression" dxfId="20" priority="51">
      <formula>IF(DY26=1,1,0)</formula>
    </cfRule>
  </conditionalFormatting>
  <conditionalFormatting sqref="BW29:BY31">
    <cfRule type="expression" dxfId="19" priority="47">
      <formula>IF(DA29=1,1,0)</formula>
    </cfRule>
  </conditionalFormatting>
  <conditionalFormatting sqref="BW29:BY31">
    <cfRule type="expression" dxfId="18" priority="46">
      <formula>IF(DA29=1,1,0)</formula>
    </cfRule>
  </conditionalFormatting>
  <conditionalFormatting sqref="BZ29:CB31">
    <cfRule type="expression" dxfId="17" priority="42">
      <formula>IF(DD29=1,1,0)</formula>
    </cfRule>
  </conditionalFormatting>
  <conditionalFormatting sqref="BZ29:CB31">
    <cfRule type="expression" dxfId="16" priority="41">
      <formula>IF(DD29=1,1,0)</formula>
    </cfRule>
  </conditionalFormatting>
  <conditionalFormatting sqref="CC29:CE31">
    <cfRule type="expression" dxfId="15" priority="37">
      <formula>IF(DG29=1,1,0)</formula>
    </cfRule>
  </conditionalFormatting>
  <conditionalFormatting sqref="CC29:CE31">
    <cfRule type="expression" dxfId="14" priority="36">
      <formula>IF(DG29=1,1,0)</formula>
    </cfRule>
  </conditionalFormatting>
  <conditionalFormatting sqref="CF29:CH31">
    <cfRule type="expression" dxfId="13" priority="32">
      <formula>IF(DJ29=1,1,0)</formula>
    </cfRule>
  </conditionalFormatting>
  <conditionalFormatting sqref="CF29:CH31">
    <cfRule type="expression" dxfId="12" priority="31">
      <formula>IF(DJ29=1,1,0)</formula>
    </cfRule>
  </conditionalFormatting>
  <conditionalFormatting sqref="CI29:CK31">
    <cfRule type="expression" dxfId="11" priority="27">
      <formula>IF(DM29=1,1,0)</formula>
    </cfRule>
  </conditionalFormatting>
  <conditionalFormatting sqref="CI29:CK31">
    <cfRule type="expression" dxfId="10" priority="26">
      <formula>IF(DM29=1,1,0)</formula>
    </cfRule>
  </conditionalFormatting>
  <conditionalFormatting sqref="CL29:CN31">
    <cfRule type="expression" dxfId="9" priority="22">
      <formula>IF(DP29=1,1,0)</formula>
    </cfRule>
  </conditionalFormatting>
  <conditionalFormatting sqref="CL29:CN31">
    <cfRule type="expression" dxfId="8" priority="21">
      <formula>IF(DP29=1,1,0)</formula>
    </cfRule>
  </conditionalFormatting>
  <conditionalFormatting sqref="CO29:CQ31">
    <cfRule type="expression" dxfId="7" priority="17">
      <formula>IF(DS29=1,1,0)</formula>
    </cfRule>
  </conditionalFormatting>
  <conditionalFormatting sqref="CO29:CQ31">
    <cfRule type="expression" dxfId="6" priority="16">
      <formula>IF(DS29=1,1,0)</formula>
    </cfRule>
  </conditionalFormatting>
  <conditionalFormatting sqref="CR29:CT31">
    <cfRule type="expression" dxfId="5" priority="12">
      <formula>IF(DV29=1,1,0)</formula>
    </cfRule>
  </conditionalFormatting>
  <conditionalFormatting sqref="CR29:CT31">
    <cfRule type="expression" dxfId="4" priority="11">
      <formula>IF(DV29=1,1,0)</formula>
    </cfRule>
  </conditionalFormatting>
  <conditionalFormatting sqref="CU29:CW31">
    <cfRule type="expression" dxfId="3" priority="7">
      <formula>IF(DY29=1,1,0)</formula>
    </cfRule>
  </conditionalFormatting>
  <conditionalFormatting sqref="CU29:CW31">
    <cfRule type="expression" dxfId="2" priority="6">
      <formula>IF(DY29=1,1,0)</formula>
    </cfRule>
  </conditionalFormatting>
  <conditionalFormatting sqref="EC5:EC31 BW53:CW53 EC53:EE55">
    <cfRule type="cellIs" dxfId="1" priority="5" operator="greaterThanOrEqual">
      <formula>1</formula>
    </cfRule>
  </conditionalFormatting>
  <conditionalFormatting sqref="BU1:CW1">
    <cfRule type="expression" dxfId="0" priority="1">
      <formula>IF(AL46=FALSE,1,0)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数独プレイ</vt:lpstr>
    </vt:vector>
  </TitlesOfParts>
  <Company>東北学院中学高等学校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saigusa</dc:creator>
  <cp:lastModifiedBy>a-man</cp:lastModifiedBy>
  <cp:lastPrinted>2010-01-25T23:48:59Z</cp:lastPrinted>
  <dcterms:created xsi:type="dcterms:W3CDTF">2009-12-14T05:53:04Z</dcterms:created>
  <dcterms:modified xsi:type="dcterms:W3CDTF">2010-02-10T07:03:22Z</dcterms:modified>
</cp:coreProperties>
</file>